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PG" sheetId="1" r:id="rId1"/>
  </sheets>
  <definedNames>
    <definedName name="_xlnm.Print_Area" localSheetId="0">'Ekonomija firme PG'!$A$1:$AB$311</definedName>
    <definedName name="_xlnm.Print_Titles" localSheetId="0">'Ekonomija firme PG'!$1:$1</definedName>
  </definedNames>
  <calcPr fullCalcOnLoad="1"/>
</workbook>
</file>

<file path=xl/sharedStrings.xml><?xml version="1.0" encoding="utf-8"?>
<sst xmlns="http://schemas.openxmlformats.org/spreadsheetml/2006/main" count="957" uniqueCount="648">
  <si>
    <t>S</t>
  </si>
  <si>
    <t>B</t>
  </si>
  <si>
    <t>54 / 16</t>
  </si>
  <si>
    <t>Red. br.</t>
  </si>
  <si>
    <t>Br. indeksa</t>
  </si>
  <si>
    <t>Prezime i ime</t>
  </si>
  <si>
    <t>Vid</t>
  </si>
  <si>
    <t>Završni ispit
(0-40 bodova)</t>
  </si>
  <si>
    <t>Ukupno bodova</t>
  </si>
  <si>
    <t>Ocjena</t>
  </si>
  <si>
    <t>Popravni završni ispit
(0-40 bodova)</t>
  </si>
  <si>
    <t>21 / 17</t>
  </si>
  <si>
    <t>39 / 17</t>
  </si>
  <si>
    <t>63 / 17</t>
  </si>
  <si>
    <t>85 / 17</t>
  </si>
  <si>
    <t>88 / 17</t>
  </si>
  <si>
    <t>8 / 17</t>
  </si>
  <si>
    <t>Prvi kolokvijum
(0-25 bodova)</t>
  </si>
  <si>
    <t>Popravni prvi kolokvijum
(0-25 bodova)</t>
  </si>
  <si>
    <t>Ukupno aktivnost
(0-10 bodova)</t>
  </si>
  <si>
    <t>Važeći rezultat prvog kolokvijuma</t>
  </si>
  <si>
    <t>Drugi kolokvijum
(0-25 bodova)</t>
  </si>
  <si>
    <t>Popravni drugi kolokvijum
(0-25 bodova)</t>
  </si>
  <si>
    <t>Važeći rezultat drugog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</si>
  <si>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</si>
  <si>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</si>
  <si>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</si>
  <si>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</si>
  <si>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</si>
  <si>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</si>
  <si>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</si>
  <si>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</si>
  <si>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</si>
  <si>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</si>
  <si>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</si>
  <si>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</si>
  <si>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</si>
  <si>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</si>
  <si>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</si>
  <si>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</si>
  <si>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</si>
  <si>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</si>
  <si>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</si>
  <si>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</si>
  <si>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</si>
  <si>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</si>
  <si>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</si>
  <si>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</si>
  <si>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</si>
  <si>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</si>
  <si>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</si>
  <si>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</si>
  <si>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</si>
  <si>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</si>
  <si>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</si>
  <si>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</si>
  <si>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</si>
  <si>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</si>
  <si>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</si>
  <si>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</si>
  <si>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</si>
  <si>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</si>
  <si>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</si>
  <si>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</si>
  <si>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</si>
  <si>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</si>
  <si>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</si>
  <si>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</si>
  <si>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</si>
  <si>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</si>
  <si>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</si>
  <si>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</si>
  <si>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</si>
  <si>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</si>
  <si>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</si>
  <si>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</si>
  <si>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</si>
  <si>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</si>
  <si>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</si>
  <si>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</si>
  <si>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</si>
  <si>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</si>
  <si>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</si>
  <si>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</si>
  <si>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</si>
  <si>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</si>
  <si>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</si>
  <si>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</si>
  <si>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</si>
  <si>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</si>
  <si>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</si>
  <si>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</si>
  <si>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</si>
  <si>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</si>
  <si>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</si>
  <si>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</si>
  <si>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</si>
  <si>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</si>
  <si>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</si>
  <si>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</si>
  <si>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</si>
  <si>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</si>
  <si>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</si>
  <si>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</si>
  <si>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</si>
  <si>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</si>
  <si>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</si>
  <si>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</si>
  <si>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</si>
  <si>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</si>
  <si>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</si>
  <si>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</si>
  <si>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</si>
  <si>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</si>
  <si>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</si>
  <si>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</si>
  <si>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</si>
  <si>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</si>
  <si>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</si>
  <si>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</si>
  <si>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</si>
  <si>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</si>
  <si>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</si>
  <si>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Popović Anja</t>
  </si>
  <si>
    <t>Marković Filip</t>
  </si>
  <si>
    <t>Duraković Azra</t>
  </si>
  <si>
    <t>42 / 16</t>
  </si>
  <si>
    <t>Jokić Jelena</t>
  </si>
  <si>
    <t>149 / 16</t>
  </si>
  <si>
    <t>154 / 16</t>
  </si>
  <si>
    <t>155 / 16</t>
  </si>
  <si>
    <t>220 / 16</t>
  </si>
  <si>
    <t>Šofranac Milica</t>
  </si>
  <si>
    <t>236 / 16</t>
  </si>
  <si>
    <t>335 / 13</t>
  </si>
  <si>
    <t>454 / 12</t>
  </si>
  <si>
    <t>Bulatović Katarina</t>
  </si>
  <si>
    <t>Barjaktarević Azra</t>
  </si>
  <si>
    <t>Radović Kristina</t>
  </si>
  <si>
    <t>Jovanović Marija</t>
  </si>
  <si>
    <t>Ljutić Aleksandra</t>
  </si>
  <si>
    <t>Kojović Svetlana</t>
  </si>
  <si>
    <t>Ćipranić Jovan</t>
  </si>
  <si>
    <t>K2</t>
  </si>
  <si>
    <t>PK2</t>
  </si>
  <si>
    <t>Baftijari Milada</t>
  </si>
  <si>
    <t>Lipovina Jelena</t>
  </si>
  <si>
    <t>Osmani Edis</t>
  </si>
  <si>
    <t>Mandrapa Dušica</t>
  </si>
  <si>
    <t>Glušac Davor</t>
  </si>
  <si>
    <t>54 / 18</t>
  </si>
  <si>
    <t>Škrijelj Ines</t>
  </si>
  <si>
    <t>Ibrahimi Ajdina</t>
  </si>
  <si>
    <t>Elenev Alexander</t>
  </si>
  <si>
    <t>Piper Andrija</t>
  </si>
  <si>
    <t>101 / 18</t>
  </si>
  <si>
    <t>102 / 18</t>
  </si>
  <si>
    <t>103 / 18</t>
  </si>
  <si>
    <t>104 / 18</t>
  </si>
  <si>
    <t>105 / 18</t>
  </si>
  <si>
    <t>Konatar Sonja</t>
  </si>
  <si>
    <t>106 / 18</t>
  </si>
  <si>
    <t>107 / 18</t>
  </si>
  <si>
    <t>108 / 18</t>
  </si>
  <si>
    <t>109 / 18</t>
  </si>
  <si>
    <t>Furtula Miloš</t>
  </si>
  <si>
    <t>110 / 18</t>
  </si>
  <si>
    <t>111 / 18</t>
  </si>
  <si>
    <t>112 / 18</t>
  </si>
  <si>
    <t>113 / 18</t>
  </si>
  <si>
    <t>114 / 18</t>
  </si>
  <si>
    <t>116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</si>
  <si>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</si>
  <si>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</si>
  <si>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</si>
  <si>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</si>
  <si>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</si>
  <si>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</si>
  <si>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</si>
  <si>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</si>
  <si>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</si>
  <si>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</si>
  <si>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</si>
  <si>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</si>
  <si>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Pižurica Nikolina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</si>
  <si>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</si>
  <si>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</si>
  <si>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</si>
  <si>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</si>
  <si>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</si>
  <si>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</si>
  <si>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</si>
  <si>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</si>
  <si>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</si>
  <si>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</si>
  <si>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140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</si>
  <si>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</si>
  <si>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</si>
  <si>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</si>
  <si>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</si>
  <si>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</si>
  <si>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</si>
  <si>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</si>
  <si>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</si>
  <si>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</si>
  <si>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</si>
  <si>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</si>
  <si>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</si>
  <si>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</si>
  <si>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</si>
  <si>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</si>
  <si>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</si>
  <si>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</si>
  <si>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Medan Ivana</t>
  </si>
  <si>
    <t>158 / 18</t>
  </si>
  <si>
    <t>159 / 18</t>
  </si>
  <si>
    <t>160 / 18</t>
  </si>
  <si>
    <t>161 / 18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</si>
  <si>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</si>
  <si>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</si>
  <si>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</si>
  <si>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</si>
  <si>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</si>
  <si>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</si>
  <si>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</si>
  <si>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</si>
  <si>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</si>
  <si>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167 / 18</t>
  </si>
  <si>
    <t>168 / 18</t>
  </si>
  <si>
    <t>Maraš Jovana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</si>
  <si>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</si>
  <si>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</si>
  <si>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</si>
  <si>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</si>
  <si>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</si>
  <si>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</si>
  <si>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</si>
  <si>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</si>
  <si>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</si>
  <si>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</si>
  <si>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</si>
  <si>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</si>
  <si>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</si>
  <si>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</si>
  <si>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</si>
  <si>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Šimun Radovan</t>
  </si>
  <si>
    <t>184 / 18</t>
  </si>
  <si>
    <t>185 / 18</t>
  </si>
  <si>
    <t>186 / 18</t>
  </si>
  <si>
    <t>187 / 18</t>
  </si>
  <si>
    <t>188 / 18</t>
  </si>
  <si>
    <t>189 / 18</t>
  </si>
  <si>
    <t>190 / 18</t>
  </si>
  <si>
    <t>Berishaj Valentina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</si>
  <si>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</si>
  <si>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</si>
  <si>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</si>
  <si>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</si>
  <si>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</si>
  <si>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</si>
  <si>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</si>
  <si>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</si>
  <si>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</si>
  <si>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</si>
  <si>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</si>
  <si>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</si>
  <si>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</si>
  <si>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205 / 18</t>
  </si>
  <si>
    <t>Maraš Marija</t>
  </si>
  <si>
    <t>206 / 18</t>
  </si>
  <si>
    <t>207 / 18</t>
  </si>
  <si>
    <t>Popivoda Lana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</si>
  <si>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</si>
  <si>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</si>
  <si>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</si>
  <si>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</si>
  <si>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</si>
  <si>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</si>
  <si>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</si>
  <si>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</si>
  <si>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</si>
  <si>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</si>
  <si>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</si>
  <si>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</si>
  <si>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</si>
  <si>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</si>
  <si>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</si>
  <si>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</si>
  <si>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</si>
  <si>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</si>
  <si>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</si>
  <si>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</si>
  <si>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</si>
  <si>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</si>
  <si>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</si>
  <si>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</si>
  <si>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</si>
  <si>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</si>
  <si>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</si>
  <si>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</si>
  <si>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</si>
  <si>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Šekularac Bogoljub</t>
  </si>
  <si>
    <t>237 / 18</t>
  </si>
  <si>
    <t>238 / 18</t>
  </si>
  <si>
    <t>239 / 18</t>
  </si>
  <si>
    <t>240 / 18</t>
  </si>
  <si>
    <t>Bubanja Nemanja</t>
  </si>
  <si>
    <t>6 / 17</t>
  </si>
  <si>
    <t>25 / 17</t>
  </si>
  <si>
    <t>46 / 17</t>
  </si>
  <si>
    <t>122 / 17</t>
  </si>
  <si>
    <t>195 / 17</t>
  </si>
  <si>
    <t>201 / 17</t>
  </si>
  <si>
    <t>202 / 17</t>
  </si>
  <si>
    <t>204 / 17</t>
  </si>
  <si>
    <t>223 / 17</t>
  </si>
  <si>
    <t>9 / 17</t>
  </si>
  <si>
    <t>13 / 17</t>
  </si>
  <si>
    <t>Dedvukaj Filje</t>
  </si>
  <si>
    <t>18 / 17</t>
  </si>
  <si>
    <t>22 / 17</t>
  </si>
  <si>
    <t>Falja Tajla</t>
  </si>
  <si>
    <t>34 / 17</t>
  </si>
  <si>
    <t>96 / 17</t>
  </si>
  <si>
    <t>100 / 17</t>
  </si>
  <si>
    <t>106 / 17</t>
  </si>
  <si>
    <t>134 / 17</t>
  </si>
  <si>
    <t>138 / 17</t>
  </si>
  <si>
    <t>139 / 17</t>
  </si>
  <si>
    <t>152 / 17</t>
  </si>
  <si>
    <t>Cupara Nikolina</t>
  </si>
  <si>
    <t>155 / 17</t>
  </si>
  <si>
    <t>163 / 17</t>
  </si>
  <si>
    <t>164 / 17</t>
  </si>
  <si>
    <t>165 / 17</t>
  </si>
  <si>
    <t>166 / 17</t>
  </si>
  <si>
    <t>167 / 17</t>
  </si>
  <si>
    <t>172 / 17</t>
  </si>
  <si>
    <t>192 / 17</t>
  </si>
  <si>
    <t>Skembri Joana</t>
  </si>
  <si>
    <t>197 / 17</t>
  </si>
  <si>
    <t>199 / 17</t>
  </si>
  <si>
    <t>206 / 17</t>
  </si>
  <si>
    <t>Jašaraj Almedina</t>
  </si>
  <si>
    <t>211 / 17</t>
  </si>
  <si>
    <t>229 / 17</t>
  </si>
  <si>
    <t>232 / 17</t>
  </si>
  <si>
    <t>241 / 17</t>
  </si>
  <si>
    <t>242 / 17</t>
  </si>
  <si>
    <t>124 / 16</t>
  </si>
  <si>
    <t>127 / 16</t>
  </si>
  <si>
    <t>135 / 16</t>
  </si>
  <si>
    <t>143 / 16</t>
  </si>
  <si>
    <t>151 / 16</t>
  </si>
  <si>
    <t>Mudreša Vladana</t>
  </si>
  <si>
    <t>175 / 16</t>
  </si>
  <si>
    <t>191 / 16</t>
  </si>
  <si>
    <t>194 / 16</t>
  </si>
  <si>
    <t>203 / 16</t>
  </si>
  <si>
    <t>98 / 15</t>
  </si>
  <si>
    <t>213 / 15</t>
  </si>
  <si>
    <t>239 / 15</t>
  </si>
  <si>
    <t>184 / 14</t>
  </si>
  <si>
    <t>205 / 14</t>
  </si>
  <si>
    <t>Zhao ZhiYi</t>
  </si>
  <si>
    <t>324 / 14</t>
  </si>
  <si>
    <t>357 / 14</t>
  </si>
  <si>
    <t>277 / 12</t>
  </si>
  <si>
    <t>415 / 12</t>
  </si>
  <si>
    <t>544 / 10</t>
  </si>
  <si>
    <t>1131 / 93</t>
  </si>
  <si>
    <t>Jelić Boško</t>
  </si>
  <si>
    <t>Marić Jovana</t>
  </si>
  <si>
    <t>Andrić Veselin</t>
  </si>
  <si>
    <t>Ivković Nikola</t>
  </si>
  <si>
    <t>Hulić Edin</t>
  </si>
  <si>
    <t>Nilović Andrijana</t>
  </si>
  <si>
    <t>Knežević Marko</t>
  </si>
  <si>
    <t>Marojević Danijela</t>
  </si>
  <si>
    <t>Ilić Milan</t>
  </si>
  <si>
    <t>Matijević Jelena</t>
  </si>
  <si>
    <t>Barjaktarović Danijela</t>
  </si>
  <si>
    <t>Leković Jovana</t>
  </si>
  <si>
    <t>Vukalović Marina</t>
  </si>
  <si>
    <t>Dedajić Stanka</t>
  </si>
  <si>
    <t>Novaković Gligor</t>
  </si>
  <si>
    <t>Gvozdenović Gavrilo</t>
  </si>
  <si>
    <t>Marović Sanja</t>
  </si>
  <si>
    <t>Marjanović Milica</t>
  </si>
  <si>
    <t>Milošević Ana</t>
  </si>
  <si>
    <t>Femić Andrea</t>
  </si>
  <si>
    <t>Kadić Maja</t>
  </si>
  <si>
    <t>Idrizović Amila</t>
  </si>
  <si>
    <t>Lalević Dejana</t>
  </si>
  <si>
    <t>Dašić Sanja</t>
  </si>
  <si>
    <t>Lakić Isidora</t>
  </si>
  <si>
    <t>Cmiljanić Nadežda</t>
  </si>
  <si>
    <t>Ðikanović Andrea</t>
  </si>
  <si>
    <t>Vuksanović Marijana</t>
  </si>
  <si>
    <t>Gargović Ema</t>
  </si>
  <si>
    <t>Zejnelagić Tarik</t>
  </si>
  <si>
    <t>Lakićević Petar</t>
  </si>
  <si>
    <t>Milić Jelena</t>
  </si>
  <si>
    <t>Osmajlić Pavle</t>
  </si>
  <si>
    <t>Jovanović Julija</t>
  </si>
  <si>
    <t>Idrizović Amina</t>
  </si>
  <si>
    <t>Dajković Jelena</t>
  </si>
  <si>
    <t>Gogić Milica</t>
  </si>
  <si>
    <t>Vuković Marija</t>
  </si>
  <si>
    <t>Vuković Luka</t>
  </si>
  <si>
    <t>Stanisavić Marko</t>
  </si>
  <si>
    <t>Janković Dragana</t>
  </si>
  <si>
    <t>Veljković Teodora</t>
  </si>
  <si>
    <t>Janković Dragutin</t>
  </si>
  <si>
    <t>Hajrović Amar</t>
  </si>
  <si>
    <t>Vojinović Emila</t>
  </si>
  <si>
    <t>Josipović Snežana</t>
  </si>
  <si>
    <t>Dobrković Aleksa</t>
  </si>
  <si>
    <t>Bulatović Milica</t>
  </si>
  <si>
    <t>Klisić Mia</t>
  </si>
  <si>
    <t>Drašković Jovana</t>
  </si>
  <si>
    <t>Janković Marija</t>
  </si>
  <si>
    <t>Varezić Marko</t>
  </si>
  <si>
    <t>Stijepović Petar</t>
  </si>
  <si>
    <t>Šćekić Mileta</t>
  </si>
  <si>
    <t>Ivanović Nikola</t>
  </si>
  <si>
    <t>Murić Anes</t>
  </si>
  <si>
    <t>Ristić Milica</t>
  </si>
  <si>
    <t>Živanović Katarina</t>
  </si>
  <si>
    <t>Dulović Dragana</t>
  </si>
  <si>
    <t>Milošević Ivana</t>
  </si>
  <si>
    <t>Dedić Vuk</t>
  </si>
  <si>
    <t>Kosić Petar</t>
  </si>
  <si>
    <t>Racković Maja</t>
  </si>
  <si>
    <t>Sekulić Sofija</t>
  </si>
  <si>
    <t>Goranović Sara</t>
  </si>
  <si>
    <t>Vušković Danka</t>
  </si>
  <si>
    <t>Kalezić Vjera</t>
  </si>
  <si>
    <t>Vukićević Milena</t>
  </si>
  <si>
    <t>Senić Milovan</t>
  </si>
  <si>
    <t>Vukašinović Žaklina</t>
  </si>
  <si>
    <t>Gutović Jelena</t>
  </si>
  <si>
    <t>Stanić Anastasija</t>
  </si>
  <si>
    <t>Simić Katarina</t>
  </si>
  <si>
    <t>Božović Milica</t>
  </si>
  <si>
    <t>Adžović Ajla</t>
  </si>
  <si>
    <t>Šabotić Damir</t>
  </si>
  <si>
    <t>Ðurišić Andrija</t>
  </si>
  <si>
    <t>Jovanović Mladen</t>
  </si>
  <si>
    <t>Hadrović Dino</t>
  </si>
  <si>
    <t>Raonić Nikola</t>
  </si>
  <si>
    <t>Vojinović Matija-Milić</t>
  </si>
  <si>
    <t>Honsić Ismar</t>
  </si>
  <si>
    <t>Vlahović Darija</t>
  </si>
  <si>
    <t>Tošić Jovana</t>
  </si>
  <si>
    <t>Marković Ana</t>
  </si>
  <si>
    <t>Pupović Marina</t>
  </si>
  <si>
    <t>Rabrenović Pavle</t>
  </si>
  <si>
    <t>Bulatović Darija</t>
  </si>
  <si>
    <t>Mahmutović Ajlan</t>
  </si>
  <si>
    <t>Babić Nikola</t>
  </si>
  <si>
    <t>Simović Stefan</t>
  </si>
  <si>
    <t>Femić Aleksandar</t>
  </si>
  <si>
    <t>Pavićević Milica</t>
  </si>
  <si>
    <t>Backović Pavle</t>
  </si>
  <si>
    <t>Bojović Dara</t>
  </si>
  <si>
    <t>Ðurišić Milorad</t>
  </si>
  <si>
    <t>Mirković Nina</t>
  </si>
  <si>
    <t>Šćepanović Zorana</t>
  </si>
  <si>
    <t>Mujević Samra</t>
  </si>
  <si>
    <t>Medojević Bojan</t>
  </si>
  <si>
    <t>Ðurišić Marija</t>
  </si>
  <si>
    <t>Joković Danilo</t>
  </si>
  <si>
    <t>Jelić Petar</t>
  </si>
  <si>
    <t>Bulatović Ana</t>
  </si>
  <si>
    <t>Bulatović Marina</t>
  </si>
  <si>
    <t>Agović Alan</t>
  </si>
  <si>
    <t>Cvijović Stefan</t>
  </si>
  <si>
    <t>Simović Milica</t>
  </si>
  <si>
    <t>Radović Nina</t>
  </si>
  <si>
    <t>Musić Anastasija</t>
  </si>
  <si>
    <t>Mirotić Sara</t>
  </si>
  <si>
    <t>Jokić Ina</t>
  </si>
  <si>
    <t>Maksimović Vujana</t>
  </si>
  <si>
    <t>Ivanović Željko</t>
  </si>
  <si>
    <t>Klisić Iva</t>
  </si>
  <si>
    <t>Durković Maša</t>
  </si>
  <si>
    <t>Tomašević Jovan</t>
  </si>
  <si>
    <t>Kljajević Marko</t>
  </si>
  <si>
    <t>Petrušić Milica</t>
  </si>
  <si>
    <t>Milikić Janko</t>
  </si>
  <si>
    <t>Vujadinović Ivana</t>
  </si>
  <si>
    <t>Marković Danilo</t>
  </si>
  <si>
    <t>Dragićević Aleksandar</t>
  </si>
  <si>
    <t>Osmajić Miloš</t>
  </si>
  <si>
    <t>Backović Risto</t>
  </si>
  <si>
    <t>Ibrahimović Ajla</t>
  </si>
  <si>
    <t>Dulović Sara</t>
  </si>
  <si>
    <t>Drašković Nikola</t>
  </si>
  <si>
    <t>Šćekić Aleksandra</t>
  </si>
  <si>
    <t>Antović Maja</t>
  </si>
  <si>
    <t>Arambašić Marina</t>
  </si>
  <si>
    <t>Stanišić Jovana</t>
  </si>
  <si>
    <t>Filipović Rade</t>
  </si>
  <si>
    <t>Useinović Alma</t>
  </si>
  <si>
    <t>Demirović Elvira</t>
  </si>
  <si>
    <t>Osmanović Alina-Melisa</t>
  </si>
  <si>
    <t>Zarić Daliborka</t>
  </si>
  <si>
    <t>Korać Marija</t>
  </si>
  <si>
    <t>Radović Milica</t>
  </si>
  <si>
    <t>Bojović Bobana</t>
  </si>
  <si>
    <t>Božović Bogosav</t>
  </si>
  <si>
    <t>Mirotić Anja</t>
  </si>
  <si>
    <t>Jovićević Tamara</t>
  </si>
  <si>
    <t>Tomić Olga</t>
  </si>
  <si>
    <t>Šuković Maša</t>
  </si>
  <si>
    <t>Ivanović Vuk</t>
  </si>
  <si>
    <t>Janković Nikola</t>
  </si>
  <si>
    <t>Peković Marijana</t>
  </si>
  <si>
    <t>Bulajić Angelina</t>
  </si>
  <si>
    <t>Vukadinović Željka</t>
  </si>
  <si>
    <t>Višnjić Mia</t>
  </si>
  <si>
    <t>Sekulić Ksenija</t>
  </si>
  <si>
    <t>Vuković Milica</t>
  </si>
  <si>
    <t>Koćalo Maša</t>
  </si>
  <si>
    <t>Smolović Janko</t>
  </si>
  <si>
    <t>Pavićević Ivana</t>
  </si>
  <si>
    <t>Ivanović Aleksandar</t>
  </si>
  <si>
    <t>Džoganović Brajan</t>
  </si>
  <si>
    <t>Joksimović Jakša</t>
  </si>
  <si>
    <t>Ivanović Danilo</t>
  </si>
  <si>
    <t>Dragićević Iva</t>
  </si>
  <si>
    <t>Sjekloća Sonja</t>
  </si>
  <si>
    <t>Šćepanović Georgije</t>
  </si>
  <si>
    <t>Neljković Aldina</t>
  </si>
  <si>
    <t>Popović Željka</t>
  </si>
  <si>
    <t>Gorović Andrej</t>
  </si>
  <si>
    <t>Roganović Jelena</t>
  </si>
  <si>
    <t>Brnović Tatjana</t>
  </si>
  <si>
    <t>Aleksić Marija</t>
  </si>
  <si>
    <t>Šarović Vasilija</t>
  </si>
  <si>
    <t>Lekić Ljubica</t>
  </si>
  <si>
    <t>Tomić Aleksa</t>
  </si>
  <si>
    <t>Zajović Marko</t>
  </si>
  <si>
    <t>Metanović Anita</t>
  </si>
  <si>
    <t>Poznanović Žarko</t>
  </si>
  <si>
    <t>Ivanović Uroš</t>
  </si>
  <si>
    <t>Mijušković Nikola</t>
  </si>
  <si>
    <t>Šćekić Milica</t>
  </si>
  <si>
    <t>Jovanović Eva</t>
  </si>
  <si>
    <t>Banović Danilo</t>
  </si>
  <si>
    <t>Jokić Milić</t>
  </si>
  <si>
    <t>Joksimović Katarina</t>
  </si>
  <si>
    <t>Janović Nataša</t>
  </si>
  <si>
    <t>Roćenović Tijana</t>
  </si>
  <si>
    <t>Hadžić Faruk</t>
  </si>
  <si>
    <t>Kljajić Andrea</t>
  </si>
  <si>
    <t>Spasić Milica</t>
  </si>
  <si>
    <t>Ðuković Ksenija</t>
  </si>
  <si>
    <t>Minić Vedrana</t>
  </si>
  <si>
    <t>Sarić Aleksandra</t>
  </si>
  <si>
    <t>Gazdić Ljiljana</t>
  </si>
  <si>
    <t>Šćekić Ivana</t>
  </si>
  <si>
    <t>Stanišić Goran</t>
  </si>
  <si>
    <t>Pavićević Dragana</t>
  </si>
  <si>
    <t>Šukić Branko</t>
  </si>
  <si>
    <t>Krcunović Jovana</t>
  </si>
  <si>
    <t>Baković Teodora</t>
  </si>
  <si>
    <t>Mujević Alen</t>
  </si>
  <si>
    <t>Dedić David</t>
  </si>
  <si>
    <t>Zeković Kristina</t>
  </si>
  <si>
    <t>Šćepanović Magdalena</t>
  </si>
  <si>
    <t>Durutlić Elma</t>
  </si>
  <si>
    <t>Knežević Kristina</t>
  </si>
  <si>
    <t>Šundić Kristina</t>
  </si>
  <si>
    <t>Nedić Kristina</t>
  </si>
  <si>
    <t>Vujović Jelisaveta</t>
  </si>
  <si>
    <t>Davidović Sara</t>
  </si>
  <si>
    <t>Jeremić Milijana</t>
  </si>
  <si>
    <t>Ðešević Eldin</t>
  </si>
  <si>
    <t>Radulović Danilo</t>
  </si>
  <si>
    <t>Popović Nina</t>
  </si>
  <si>
    <t>Leković Nikola</t>
  </si>
  <si>
    <t>Ðurović Jelena</t>
  </si>
  <si>
    <t>Mučalica Dajana</t>
  </si>
  <si>
    <t>Vučković Maja</t>
  </si>
  <si>
    <t>Kovačević Anja</t>
  </si>
  <si>
    <t>Bojičić Aleksandra</t>
  </si>
  <si>
    <t>Vujičić Sara</t>
  </si>
  <si>
    <t>Bakrač Maša</t>
  </si>
  <si>
    <t>Rakočević Jovana</t>
  </si>
  <si>
    <t>Miličić Milica</t>
  </si>
  <si>
    <t>Lučev Kristina</t>
  </si>
  <si>
    <t>Tomičić Željko</t>
  </si>
  <si>
    <t>Kravčenko Dmitro</t>
  </si>
  <si>
    <t>Ličina Ferid</t>
  </si>
  <si>
    <t>Kovačević Marina</t>
  </si>
  <si>
    <t>Milačić Dragana</t>
  </si>
  <si>
    <t>Kaličanin Ognjen</t>
  </si>
  <si>
    <t>Vučević Jovana</t>
  </si>
  <si>
    <t>Lučić Miloš</t>
  </si>
  <si>
    <t>Ivančević Siniša</t>
  </si>
  <si>
    <t>Lučić Sonja</t>
  </si>
  <si>
    <t>Lukač Jasmin</t>
  </si>
  <si>
    <t>Petrović Miličko</t>
  </si>
  <si>
    <t>Vujičić Stefan</t>
  </si>
  <si>
    <t>Nikačević Miljan</t>
  </si>
  <si>
    <t>Boričić Andrija</t>
  </si>
  <si>
    <t>Moračanin Jelena</t>
  </si>
  <si>
    <t>Gluščević Momica</t>
  </si>
  <si>
    <t>Ćetković Vera</t>
  </si>
  <si>
    <t>Ćetković Dušan</t>
  </si>
  <si>
    <t>Ćetković Lazar</t>
  </si>
  <si>
    <t>Ćerimovski Emilija</t>
  </si>
  <si>
    <t>Ćalić Marko</t>
  </si>
  <si>
    <t>Ćirović Ristan</t>
  </si>
  <si>
    <t>Zlajić Ðorđina</t>
  </si>
  <si>
    <t>Mišeljić Ðorđije</t>
  </si>
  <si>
    <t>Ðurđevac Andreja</t>
  </si>
  <si>
    <t>Pekić Anđela</t>
  </si>
  <si>
    <t>Buha Srđan</t>
  </si>
  <si>
    <t>Bjelica Srđana</t>
  </si>
  <si>
    <t>Rakočević Anđela</t>
  </si>
  <si>
    <t>Laban Nađa</t>
  </si>
  <si>
    <t>Ilić Anđela</t>
  </si>
  <si>
    <t>Pejović Nađa</t>
  </si>
  <si>
    <t>Radonjić Neđeljka</t>
  </si>
  <si>
    <t>Sekulić Ðorđije</t>
  </si>
  <si>
    <t>Ðukić Anđela</t>
  </si>
  <si>
    <t>Ražnatović Nađa</t>
  </si>
  <si>
    <t>Ćurić Anđela</t>
  </si>
  <si>
    <t>Mrđenović Anastasija</t>
  </si>
  <si>
    <t>Čvorović Luka</t>
  </si>
  <si>
    <t>Čindrak Enisa</t>
  </si>
  <si>
    <t>Čekić Dina</t>
  </si>
  <si>
    <t>Z1</t>
  </si>
  <si>
    <t>T1</t>
  </si>
  <si>
    <t>TP1</t>
  </si>
  <si>
    <t>TZ1</t>
  </si>
  <si>
    <t>221 / 14</t>
  </si>
  <si>
    <t>Kljajević Biljana</t>
  </si>
  <si>
    <t>Ukupno preko kolokvijuma</t>
  </si>
  <si>
    <t>Avgust 2019 - Završni</t>
  </si>
  <si>
    <t>Avgust 2019 - Drugi</t>
  </si>
  <si>
    <t>Avgust 2019 - Prvi</t>
  </si>
  <si>
    <t>A1</t>
  </si>
  <si>
    <t>A2</t>
  </si>
  <si>
    <t>AA1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</si>
</sst>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1"/>
  <sheetViews>
    <sheetView tabSelected="1" zoomScaleSheetLayoutView="100" workbookViewId="0" topLeftCell="A1">
      <selection activeCell="A10" sqref="A10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" hidden="1" customWidth="1"/>
    <col min="5" max="5" width="4.00390625" style="13" hidden="1" customWidth="1"/>
    <col min="6" max="6" width="4.00390625" style="1" hidden="1" customWidth="1"/>
    <col min="7" max="7" width="14.8515625" style="1" hidden="1" customWidth="1"/>
    <col min="8" max="8" width="4.140625" style="13" hidden="1" customWidth="1"/>
    <col min="9" max="9" width="4.00390625" style="1" hidden="1" customWidth="1"/>
    <col min="10" max="10" width="13.28125" style="1" hidden="1" customWidth="1"/>
    <col min="11" max="12" width="3.28125" style="13" bestFit="1" customWidth="1"/>
    <col min="13" max="13" width="13.28125" style="22" customWidth="1"/>
    <col min="14" max="14" width="13.28125" style="12" customWidth="1"/>
    <col min="15" max="15" width="4.8515625" style="12" hidden="1" customWidth="1"/>
    <col min="16" max="16" width="13.28125" style="12" hidden="1" customWidth="1"/>
    <col min="17" max="17" width="4.28125" style="12" hidden="1" customWidth="1"/>
    <col min="18" max="18" width="14.140625" style="12" hidden="1" customWidth="1"/>
    <col min="19" max="19" width="4.421875" style="13" bestFit="1" customWidth="1"/>
    <col min="20" max="20" width="14.140625" style="22" customWidth="1"/>
    <col min="21" max="21" width="14.140625" style="12" customWidth="1"/>
    <col min="22" max="22" width="13.28125" style="18" customWidth="1"/>
    <col min="23" max="24" width="13.28125" style="12" customWidth="1"/>
    <col min="25" max="25" width="13.28125" style="22" customWidth="1"/>
    <col min="26" max="26" width="13.28125" style="13" customWidth="1"/>
    <col min="27" max="27" width="12.140625" style="1" customWidth="1"/>
    <col min="28" max="28" width="7.140625" style="1" bestFit="1" customWidth="1"/>
  </cols>
  <sheetData>
    <row r="1" spans="1:28" s="3" customFormat="1" ht="48.75" customHeight="1">
      <c r="A1" s="6" t="s">
        <v>3</v>
      </c>
      <c r="B1" s="7" t="s">
        <v>4</v>
      </c>
      <c r="C1" s="8" t="s">
        <v>5</v>
      </c>
      <c r="D1" s="8" t="s">
        <v>6</v>
      </c>
      <c r="E1" s="8" t="s">
        <v>636</v>
      </c>
      <c r="F1" s="8" t="s">
        <v>635</v>
      </c>
      <c r="G1" s="6" t="s">
        <v>17</v>
      </c>
      <c r="H1" s="6" t="s">
        <v>637</v>
      </c>
      <c r="I1" s="6" t="s">
        <v>638</v>
      </c>
      <c r="J1" s="6" t="s">
        <v>18</v>
      </c>
      <c r="K1" s="6" t="s">
        <v>645</v>
      </c>
      <c r="L1" s="6" t="s">
        <v>646</v>
      </c>
      <c r="M1" s="6" t="s">
        <v>644</v>
      </c>
      <c r="N1" s="6" t="s">
        <v>20</v>
      </c>
      <c r="O1" s="6" t="s">
        <v>143</v>
      </c>
      <c r="P1" s="6" t="s">
        <v>21</v>
      </c>
      <c r="Q1" s="6" t="s">
        <v>144</v>
      </c>
      <c r="R1" s="6" t="s">
        <v>22</v>
      </c>
      <c r="S1" s="6" t="s">
        <v>647</v>
      </c>
      <c r="T1" s="6" t="s">
        <v>643</v>
      </c>
      <c r="U1" s="6" t="s">
        <v>23</v>
      </c>
      <c r="V1" s="6" t="s">
        <v>19</v>
      </c>
      <c r="W1" s="6" t="s">
        <v>7</v>
      </c>
      <c r="X1" s="6" t="s">
        <v>10</v>
      </c>
      <c r="Y1" s="6" t="s">
        <v>642</v>
      </c>
      <c r="Z1" s="6" t="s">
        <v>641</v>
      </c>
      <c r="AA1" s="6" t="s">
        <v>8</v>
      </c>
      <c r="AB1" s="6" t="s">
        <v>9</v>
      </c>
    </row>
    <row r="2" spans="1:28" ht="15">
      <c r="A2" s="4">
        <v>1</v>
      </c>
      <c r="B2" s="5" t="s">
        <v>24</v>
      </c>
      <c r="C2" s="9" t="s">
        <v>616</v>
      </c>
      <c r="D2" s="4" t="s">
        <v>1</v>
      </c>
      <c r="E2" s="11">
        <v>3.5</v>
      </c>
      <c r="F2" s="4">
        <v>0</v>
      </c>
      <c r="G2" s="4">
        <f>E2*2+F2*2.5</f>
        <v>7</v>
      </c>
      <c r="H2" s="11">
        <v>10</v>
      </c>
      <c r="I2" s="4">
        <v>0</v>
      </c>
      <c r="J2" s="4">
        <f>H2*2+I2*2.5</f>
        <v>20</v>
      </c>
      <c r="K2" s="11"/>
      <c r="L2" s="11"/>
      <c r="M2" s="21">
        <f>K2*2+L2*2.5</f>
        <v>0</v>
      </c>
      <c r="N2" s="14">
        <f>IF(G2&gt;J2,G2,J2)</f>
        <v>20</v>
      </c>
      <c r="O2" s="11">
        <v>3</v>
      </c>
      <c r="P2" s="11">
        <f>O2*2.5</f>
        <v>7.5</v>
      </c>
      <c r="Q2" s="11">
        <v>9.5</v>
      </c>
      <c r="R2" s="11">
        <f>Q2*2.5</f>
        <v>23.75</v>
      </c>
      <c r="S2" s="11"/>
      <c r="T2" s="21">
        <f>S2*2.5</f>
        <v>0</v>
      </c>
      <c r="U2" s="14">
        <f>IF(P2&gt;R2,P2,R2)</f>
        <v>23.75</v>
      </c>
      <c r="V2" s="15">
        <v>8</v>
      </c>
      <c r="W2" s="11"/>
      <c r="X2" s="11"/>
      <c r="Y2" s="21"/>
      <c r="Z2" s="19">
        <f>N2+U2</f>
        <v>43.75</v>
      </c>
      <c r="AA2" s="23">
        <f>N2+U2+V2+W2+X2</f>
        <v>51.75</v>
      </c>
      <c r="AB2" s="20" t="str">
        <f>IF(AA2&gt;=89.5,"A",IF(AA2&gt;=79.5,"B",IF(AA2&gt;=69.5,"C",IF(AA2&gt;=59.5,"D",IF(AA2&gt;=49.5,"E","F")))))</f>
        <v>E</v>
      </c>
    </row>
    <row r="3" spans="1:28" ht="15">
      <c r="A3" s="4">
        <v>2</v>
      </c>
      <c r="B3" s="5" t="s">
        <v>25</v>
      </c>
      <c r="C3" s="9" t="s">
        <v>371</v>
      </c>
      <c r="D3" s="4" t="s">
        <v>1</v>
      </c>
      <c r="E3" s="11">
        <v>9.5</v>
      </c>
      <c r="F3" s="4">
        <v>1.5</v>
      </c>
      <c r="G3" s="11">
        <f>E3*2+F3*2.5</f>
        <v>22.75</v>
      </c>
      <c r="H3" s="11"/>
      <c r="I3" s="4"/>
      <c r="J3" s="11">
        <f>H3*2+I3*2.5</f>
        <v>0</v>
      </c>
      <c r="K3" s="11"/>
      <c r="L3" s="11"/>
      <c r="M3" s="21">
        <f>K3*2+L3*2.5</f>
        <v>0</v>
      </c>
      <c r="N3" s="15">
        <f>IF(G3&gt;J3,G3,J3)</f>
        <v>22.75</v>
      </c>
      <c r="O3" s="11">
        <v>10</v>
      </c>
      <c r="P3" s="11">
        <f>O3*2.5</f>
        <v>25</v>
      </c>
      <c r="Q3" s="11"/>
      <c r="R3" s="11">
        <f>Q3*2.5</f>
        <v>0</v>
      </c>
      <c r="S3" s="11"/>
      <c r="T3" s="21">
        <f>S3*2.5</f>
        <v>0</v>
      </c>
      <c r="U3" s="15">
        <f>IF(P3&gt;R3,P3,R3)</f>
        <v>25</v>
      </c>
      <c r="V3" s="15">
        <v>10</v>
      </c>
      <c r="W3" s="11">
        <v>0</v>
      </c>
      <c r="X3" s="11"/>
      <c r="Y3" s="21"/>
      <c r="Z3" s="19">
        <f>N3+U3</f>
        <v>47.75</v>
      </c>
      <c r="AA3" s="23">
        <f>N3+U3+V3+W3+X3</f>
        <v>57.75</v>
      </c>
      <c r="AB3" s="20" t="str">
        <f>IF(AA3&gt;=89.5,"A",IF(AA3&gt;=79.5,"B",IF(AA3&gt;=69.5,"C",IF(AA3&gt;=59.5,"D",IF(AA3&gt;=49.5,"E","F")))))</f>
        <v>E</v>
      </c>
    </row>
    <row r="4" spans="1:28" ht="15">
      <c r="A4" s="4">
        <v>3</v>
      </c>
      <c r="B4" s="5" t="s">
        <v>26</v>
      </c>
      <c r="C4" s="9" t="s">
        <v>372</v>
      </c>
      <c r="D4" s="4" t="s">
        <v>1</v>
      </c>
      <c r="E4" s="11">
        <v>8</v>
      </c>
      <c r="F4" s="4">
        <v>1</v>
      </c>
      <c r="G4" s="11">
        <f>E4*2+F4*2.5</f>
        <v>18.5</v>
      </c>
      <c r="H4" s="11">
        <v>7.5</v>
      </c>
      <c r="I4" s="4">
        <v>2</v>
      </c>
      <c r="J4" s="11">
        <f>H4*2+I4*2.5</f>
        <v>20</v>
      </c>
      <c r="K4" s="11"/>
      <c r="L4" s="11"/>
      <c r="M4" s="21">
        <f>K4*2+L4*2.5</f>
        <v>0</v>
      </c>
      <c r="N4" s="15">
        <f>IF(G4&gt;J4,G4,J4)</f>
        <v>20</v>
      </c>
      <c r="O4" s="11">
        <v>7</v>
      </c>
      <c r="P4" s="11">
        <f>O4*2.5</f>
        <v>17.5</v>
      </c>
      <c r="Q4" s="11">
        <v>8</v>
      </c>
      <c r="R4" s="11">
        <f>Q4*2.5</f>
        <v>20</v>
      </c>
      <c r="S4" s="11"/>
      <c r="T4" s="21">
        <f>S4*2.5</f>
        <v>0</v>
      </c>
      <c r="U4" s="15">
        <f>IF(P4&gt;R4,P4,R4)</f>
        <v>20</v>
      </c>
      <c r="V4" s="15">
        <v>10</v>
      </c>
      <c r="W4" s="11">
        <v>20</v>
      </c>
      <c r="X4" s="11"/>
      <c r="Y4" s="21"/>
      <c r="Z4" s="19">
        <f>N4+U4</f>
        <v>40</v>
      </c>
      <c r="AA4" s="23">
        <f>N4+U4+V4+W4+X4</f>
        <v>70</v>
      </c>
      <c r="AB4" s="20" t="str">
        <f>IF(AA4&gt;=89.5,"A",IF(AA4&gt;=79.5,"B",IF(AA4&gt;=69.5,"C",IF(AA4&gt;=59.5,"D",IF(AA4&gt;=49.5,"E","F")))))</f>
        <v>C</v>
      </c>
    </row>
    <row r="5" spans="1:28" ht="15">
      <c r="A5" s="4">
        <v>4</v>
      </c>
      <c r="B5" s="5" t="s">
        <v>27</v>
      </c>
      <c r="C5" s="9" t="s">
        <v>373</v>
      </c>
      <c r="D5" s="4" t="s">
        <v>1</v>
      </c>
      <c r="E5" s="11"/>
      <c r="F5" s="4"/>
      <c r="G5" s="11">
        <f>E5*2+F5*2.5</f>
        <v>0</v>
      </c>
      <c r="H5" s="11">
        <v>8</v>
      </c>
      <c r="I5" s="4">
        <v>2</v>
      </c>
      <c r="J5" s="11">
        <f>H5*2+I5*2.5</f>
        <v>21</v>
      </c>
      <c r="K5" s="11"/>
      <c r="L5" s="11"/>
      <c r="M5" s="21">
        <f>K5*2+L5*2.5</f>
        <v>0</v>
      </c>
      <c r="N5" s="15">
        <f>IF(G5&gt;J5,G5,J5)</f>
        <v>21</v>
      </c>
      <c r="O5" s="11"/>
      <c r="P5" s="11">
        <f>O5*2.5</f>
        <v>0</v>
      </c>
      <c r="Q5" s="11">
        <v>8.5</v>
      </c>
      <c r="R5" s="11">
        <f>Q5*2.5</f>
        <v>21.25</v>
      </c>
      <c r="S5" s="11"/>
      <c r="T5" s="21">
        <f>S5*2.5</f>
        <v>0</v>
      </c>
      <c r="U5" s="15">
        <f>IF(P5&gt;R5,P5,R5)</f>
        <v>21.25</v>
      </c>
      <c r="V5" s="15">
        <v>8</v>
      </c>
      <c r="W5" s="11"/>
      <c r="X5" s="11"/>
      <c r="Y5" s="21"/>
      <c r="Z5" s="19">
        <f>N5+U5</f>
        <v>42.25</v>
      </c>
      <c r="AA5" s="23">
        <f>N5+U5+V5+W5+X5</f>
        <v>50.25</v>
      </c>
      <c r="AB5" s="20" t="str">
        <f>IF(AA5&gt;=89.5,"A",IF(AA5&gt;=79.5,"B",IF(AA5&gt;=69.5,"C",IF(AA5&gt;=59.5,"D",IF(AA5&gt;=49.5,"E","F")))))</f>
        <v>E</v>
      </c>
    </row>
    <row r="6" spans="1:28" ht="15">
      <c r="A6" s="4">
        <v>5</v>
      </c>
      <c r="B6" s="5" t="s">
        <v>28</v>
      </c>
      <c r="C6" s="9" t="s">
        <v>584</v>
      </c>
      <c r="D6" s="4" t="s">
        <v>1</v>
      </c>
      <c r="E6" s="11">
        <v>7.5</v>
      </c>
      <c r="F6" s="4">
        <v>0.5</v>
      </c>
      <c r="G6" s="11">
        <f>E6*2+F6*2.5</f>
        <v>16.25</v>
      </c>
      <c r="H6" s="11">
        <v>10</v>
      </c>
      <c r="I6" s="4">
        <v>2</v>
      </c>
      <c r="J6" s="11">
        <f>H6*2+I6*2.5</f>
        <v>25</v>
      </c>
      <c r="K6" s="11"/>
      <c r="L6" s="11"/>
      <c r="M6" s="21">
        <f>K6*2+L6*2.5</f>
        <v>0</v>
      </c>
      <c r="N6" s="15">
        <f>IF(G6&gt;J6,G6,J6)</f>
        <v>25</v>
      </c>
      <c r="O6" s="11">
        <v>8.5</v>
      </c>
      <c r="P6" s="11">
        <f>O6*2.5</f>
        <v>21.25</v>
      </c>
      <c r="Q6" s="11"/>
      <c r="R6" s="11">
        <f>Q6*2.5</f>
        <v>0</v>
      </c>
      <c r="S6" s="11"/>
      <c r="T6" s="21">
        <f>S6*2.5</f>
        <v>0</v>
      </c>
      <c r="U6" s="15">
        <f>IF(P6&gt;R6,P6,R6)</f>
        <v>21.25</v>
      </c>
      <c r="V6" s="15">
        <v>10</v>
      </c>
      <c r="W6" s="11"/>
      <c r="X6" s="11"/>
      <c r="Y6" s="21"/>
      <c r="Z6" s="19">
        <f>N6+U6</f>
        <v>46.25</v>
      </c>
      <c r="AA6" s="23">
        <f>N6+U6+V6+W6+X6</f>
        <v>56.25</v>
      </c>
      <c r="AB6" s="20" t="str">
        <f>IF(AA6&gt;=89.5,"A",IF(AA6&gt;=79.5,"B",IF(AA6&gt;=69.5,"C",IF(AA6&gt;=59.5,"D",IF(AA6&gt;=49.5,"E","F")))))</f>
        <v>E</v>
      </c>
    </row>
    <row r="7" spans="1:28" ht="15">
      <c r="A7" s="4">
        <v>6</v>
      </c>
      <c r="B7" s="5" t="s">
        <v>29</v>
      </c>
      <c r="C7" s="9" t="s">
        <v>585</v>
      </c>
      <c r="D7" s="4" t="s">
        <v>1</v>
      </c>
      <c r="E7" s="11">
        <v>9.5</v>
      </c>
      <c r="F7" s="4">
        <v>1.5</v>
      </c>
      <c r="G7" s="11">
        <f>E7*2+F7*2.5</f>
        <v>22.75</v>
      </c>
      <c r="H7" s="11"/>
      <c r="I7" s="4"/>
      <c r="J7" s="11">
        <f>H7*2+I7*2.5</f>
        <v>0</v>
      </c>
      <c r="K7" s="11"/>
      <c r="L7" s="11"/>
      <c r="M7" s="21">
        <f>K7*2+L7*2.5</f>
        <v>0</v>
      </c>
      <c r="N7" s="15">
        <f>IF(G7&gt;J7,G7,J7)</f>
        <v>22.75</v>
      </c>
      <c r="O7" s="11">
        <v>9</v>
      </c>
      <c r="P7" s="11">
        <f>O7*2.5</f>
        <v>22.5</v>
      </c>
      <c r="Q7" s="11"/>
      <c r="R7" s="11">
        <f>Q7*2.5</f>
        <v>0</v>
      </c>
      <c r="S7" s="11"/>
      <c r="T7" s="21">
        <f>S7*2.5</f>
        <v>0</v>
      </c>
      <c r="U7" s="15">
        <f>IF(P7&gt;R7,P7,R7)</f>
        <v>22.5</v>
      </c>
      <c r="V7" s="15">
        <v>10</v>
      </c>
      <c r="W7" s="11"/>
      <c r="X7" s="11"/>
      <c r="Y7" s="21"/>
      <c r="Z7" s="19">
        <f>N7+U7</f>
        <v>45.25</v>
      </c>
      <c r="AA7" s="23">
        <f>N7+U7+V7+W7+X7</f>
        <v>55.25</v>
      </c>
      <c r="AB7" s="20" t="str">
        <f>IF(AA7&gt;=89.5,"A",IF(AA7&gt;=79.5,"B",IF(AA7&gt;=69.5,"C",IF(AA7&gt;=59.5,"D",IF(AA7&gt;=49.5,"E","F")))))</f>
        <v>E</v>
      </c>
    </row>
    <row r="8" spans="1:28" ht="15">
      <c r="A8" s="4">
        <v>7</v>
      </c>
      <c r="B8" s="5" t="s">
        <v>30</v>
      </c>
      <c r="C8" s="9" t="s">
        <v>374</v>
      </c>
      <c r="D8" s="4" t="s">
        <v>1</v>
      </c>
      <c r="E8" s="11">
        <v>0</v>
      </c>
      <c r="F8" s="4">
        <v>0</v>
      </c>
      <c r="G8" s="11">
        <f>E8*2+F8*2.5</f>
        <v>0</v>
      </c>
      <c r="H8" s="11">
        <v>3</v>
      </c>
      <c r="I8" s="4">
        <v>0</v>
      </c>
      <c r="J8" s="11">
        <f>H8*2+I8*2.5</f>
        <v>6</v>
      </c>
      <c r="K8" s="11">
        <v>1.5</v>
      </c>
      <c r="L8" s="11">
        <v>0.5</v>
      </c>
      <c r="M8" s="21">
        <f>K8*2+L8*2.5</f>
        <v>4.25</v>
      </c>
      <c r="N8" s="15">
        <f>IF(G8&gt;J8,G8,J8)</f>
        <v>6</v>
      </c>
      <c r="O8" s="11"/>
      <c r="P8" s="11">
        <f>O8*2.5</f>
        <v>0</v>
      </c>
      <c r="Q8" s="11">
        <v>0</v>
      </c>
      <c r="R8" s="11">
        <f>Q8*2.5</f>
        <v>0</v>
      </c>
      <c r="S8" s="11"/>
      <c r="T8" s="21">
        <f>S8*2.5</f>
        <v>0</v>
      </c>
      <c r="U8" s="15">
        <f>IF(P8&gt;R8,P8,R8)</f>
        <v>0</v>
      </c>
      <c r="V8" s="15">
        <v>5</v>
      </c>
      <c r="W8" s="11"/>
      <c r="X8" s="11"/>
      <c r="Y8" s="21"/>
      <c r="Z8" s="19">
        <f>N8+U8</f>
        <v>6</v>
      </c>
      <c r="AA8" s="23">
        <f>N8+U8+V8+W8+X8</f>
        <v>11</v>
      </c>
      <c r="AB8" s="20" t="str">
        <f>IF(AA8&gt;=89.5,"A",IF(AA8&gt;=79.5,"B",IF(AA8&gt;=69.5,"C",IF(AA8&gt;=59.5,"D",IF(AA8&gt;=49.5,"E","F")))))</f>
        <v>F</v>
      </c>
    </row>
    <row r="9" spans="1:28" ht="15">
      <c r="A9" s="4">
        <v>8</v>
      </c>
      <c r="B9" s="5" t="s">
        <v>31</v>
      </c>
      <c r="C9" s="9" t="s">
        <v>375</v>
      </c>
      <c r="D9" s="4" t="s">
        <v>1</v>
      </c>
      <c r="E9" s="11">
        <v>9.5</v>
      </c>
      <c r="F9" s="4">
        <v>1.5</v>
      </c>
      <c r="G9" s="11">
        <f>E9*2+F9*2.5</f>
        <v>22.75</v>
      </c>
      <c r="H9" s="11"/>
      <c r="I9" s="4"/>
      <c r="J9" s="11">
        <f>H9*2+I9*2.5</f>
        <v>0</v>
      </c>
      <c r="K9" s="11"/>
      <c r="L9" s="11"/>
      <c r="M9" s="21">
        <f>K9*2+L9*2.5</f>
        <v>0</v>
      </c>
      <c r="N9" s="15">
        <f>IF(G9&gt;J9,G9,J9)</f>
        <v>22.75</v>
      </c>
      <c r="O9" s="11">
        <v>7.5</v>
      </c>
      <c r="P9" s="11">
        <f>O9*2.5</f>
        <v>18.75</v>
      </c>
      <c r="Q9" s="11"/>
      <c r="R9" s="11">
        <f>Q9*2.5</f>
        <v>0</v>
      </c>
      <c r="S9" s="11"/>
      <c r="T9" s="21">
        <f>S9*2.5</f>
        <v>0</v>
      </c>
      <c r="U9" s="15">
        <f>IF(P9&gt;R9,P9,R9)</f>
        <v>18.75</v>
      </c>
      <c r="V9" s="15">
        <v>10</v>
      </c>
      <c r="W9" s="11"/>
      <c r="X9" s="11"/>
      <c r="Y9" s="21"/>
      <c r="Z9" s="19">
        <f>N9+U9</f>
        <v>41.5</v>
      </c>
      <c r="AA9" s="23">
        <f>N9+U9+V9+W9+X9</f>
        <v>51.5</v>
      </c>
      <c r="AB9" s="20" t="str">
        <f>IF(AA9&gt;=89.5,"A",IF(AA9&gt;=79.5,"B",IF(AA9&gt;=69.5,"C",IF(AA9&gt;=59.5,"D",IF(AA9&gt;=49.5,"E","F")))))</f>
        <v>E</v>
      </c>
    </row>
    <row r="10" spans="1:28" ht="15">
      <c r="A10" s="4">
        <v>9</v>
      </c>
      <c r="B10" s="5" t="s">
        <v>32</v>
      </c>
      <c r="C10" s="9" t="s">
        <v>586</v>
      </c>
      <c r="D10" s="4" t="s">
        <v>1</v>
      </c>
      <c r="E10" s="11"/>
      <c r="F10" s="4"/>
      <c r="G10" s="11">
        <f>E10*2+F10*2.5</f>
        <v>0</v>
      </c>
      <c r="H10" s="11"/>
      <c r="I10" s="4"/>
      <c r="J10" s="11">
        <f>H10*2+I10*2.5</f>
        <v>0</v>
      </c>
      <c r="K10" s="11"/>
      <c r="L10" s="11"/>
      <c r="M10" s="21">
        <f>K10*2+L10*2.5</f>
        <v>0</v>
      </c>
      <c r="N10" s="15">
        <f>IF(G10&gt;J10,G10,J10)</f>
        <v>0</v>
      </c>
      <c r="O10" s="11"/>
      <c r="P10" s="11">
        <f>O10*2.5</f>
        <v>0</v>
      </c>
      <c r="Q10" s="11"/>
      <c r="R10" s="11">
        <f>Q10*2.5</f>
        <v>0</v>
      </c>
      <c r="S10" s="11"/>
      <c r="T10" s="21">
        <f>S10*2.5</f>
        <v>0</v>
      </c>
      <c r="U10" s="15">
        <f>IF(P10&gt;R10,P10,R10)</f>
        <v>0</v>
      </c>
      <c r="V10" s="15">
        <v>0</v>
      </c>
      <c r="W10" s="11"/>
      <c r="X10" s="11"/>
      <c r="Y10" s="21"/>
      <c r="Z10" s="19">
        <f>N10+U10</f>
        <v>0</v>
      </c>
      <c r="AA10" s="23">
        <f>N10+U10+V10+W10+X10</f>
        <v>0</v>
      </c>
      <c r="AB10" s="20"/>
    </row>
    <row r="11" spans="1:28" ht="15">
      <c r="A11" s="4">
        <v>10</v>
      </c>
      <c r="B11" s="5" t="s">
        <v>33</v>
      </c>
      <c r="C11" s="9" t="s">
        <v>145</v>
      </c>
      <c r="D11" s="4" t="s">
        <v>1</v>
      </c>
      <c r="E11" s="11">
        <v>3</v>
      </c>
      <c r="F11" s="4">
        <v>1</v>
      </c>
      <c r="G11" s="11">
        <f>E11*2+F11*2.5</f>
        <v>8.5</v>
      </c>
      <c r="H11" s="11">
        <v>3.5</v>
      </c>
      <c r="I11" s="4">
        <v>0.5</v>
      </c>
      <c r="J11" s="11">
        <f>H11*2+I11*2.5</f>
        <v>8.25</v>
      </c>
      <c r="K11" s="11">
        <v>4.5</v>
      </c>
      <c r="L11" s="11">
        <v>0.5</v>
      </c>
      <c r="M11" s="21">
        <f>K11*2+L11*2.5</f>
        <v>10.25</v>
      </c>
      <c r="N11" s="15">
        <v>10.25</v>
      </c>
      <c r="O11" s="11">
        <v>0</v>
      </c>
      <c r="P11" s="11">
        <f>O11*2.5</f>
        <v>0</v>
      </c>
      <c r="Q11" s="11">
        <v>1</v>
      </c>
      <c r="R11" s="11">
        <f>Q11*2.5</f>
        <v>2.5</v>
      </c>
      <c r="S11" s="11">
        <v>1.5</v>
      </c>
      <c r="T11" s="21">
        <f>S11*2.5</f>
        <v>3.75</v>
      </c>
      <c r="U11" s="15">
        <v>3.75</v>
      </c>
      <c r="V11" s="15">
        <v>5</v>
      </c>
      <c r="W11" s="11"/>
      <c r="X11" s="11"/>
      <c r="Y11" s="21"/>
      <c r="Z11" s="19">
        <f>N11+U11</f>
        <v>14</v>
      </c>
      <c r="AA11" s="23">
        <f>N11+U11+V11+W11+X11</f>
        <v>19</v>
      </c>
      <c r="AB11" s="20" t="str">
        <f>IF(AA11&gt;=89.5,"A",IF(AA11&gt;=79.5,"B",IF(AA11&gt;=69.5,"C",IF(AA11&gt;=59.5,"D",IF(AA11&gt;=49.5,"E","F")))))</f>
        <v>F</v>
      </c>
    </row>
    <row r="12" spans="1:28" ht="15">
      <c r="A12" s="4">
        <v>11</v>
      </c>
      <c r="B12" s="5" t="s">
        <v>34</v>
      </c>
      <c r="C12" s="9" t="s">
        <v>376</v>
      </c>
      <c r="D12" s="4" t="s">
        <v>1</v>
      </c>
      <c r="E12" s="11">
        <v>5</v>
      </c>
      <c r="F12" s="4">
        <v>1</v>
      </c>
      <c r="G12" s="11">
        <f>E12*2+F12*2.5</f>
        <v>12.5</v>
      </c>
      <c r="H12" s="11">
        <v>8.5</v>
      </c>
      <c r="I12" s="4">
        <v>1.5</v>
      </c>
      <c r="J12" s="11">
        <f>H12*2+I12*2.5</f>
        <v>20.75</v>
      </c>
      <c r="K12" s="11"/>
      <c r="L12" s="11"/>
      <c r="M12" s="21">
        <f>K12*2+L12*2.5</f>
        <v>0</v>
      </c>
      <c r="N12" s="15">
        <f>IF(G12&gt;J12,G12,J12)</f>
        <v>20.75</v>
      </c>
      <c r="O12" s="11">
        <v>6.5</v>
      </c>
      <c r="P12" s="11">
        <f>O12*2.5</f>
        <v>16.25</v>
      </c>
      <c r="Q12" s="11">
        <v>4.5</v>
      </c>
      <c r="R12" s="11">
        <f>Q12*2.5</f>
        <v>11.25</v>
      </c>
      <c r="S12" s="11"/>
      <c r="T12" s="21">
        <f>S12*2.5</f>
        <v>0</v>
      </c>
      <c r="U12" s="15">
        <f>IF(P12&gt;R12,P12,R12)</f>
        <v>16.25</v>
      </c>
      <c r="V12" s="15">
        <v>8</v>
      </c>
      <c r="W12" s="11">
        <v>0</v>
      </c>
      <c r="X12" s="11">
        <v>10</v>
      </c>
      <c r="Y12" s="21"/>
      <c r="Z12" s="19">
        <f>N12+U12</f>
        <v>37</v>
      </c>
      <c r="AA12" s="23">
        <f>N12+U12+V12+W12+X12</f>
        <v>55</v>
      </c>
      <c r="AB12" s="20" t="str">
        <f>IF(AA12&gt;=89.5,"A",IF(AA12&gt;=79.5,"B",IF(AA12&gt;=69.5,"C",IF(AA12&gt;=59.5,"D",IF(AA12&gt;=49.5,"E","F")))))</f>
        <v>E</v>
      </c>
    </row>
    <row r="13" spans="1:28" ht="15">
      <c r="A13" s="4">
        <v>12</v>
      </c>
      <c r="B13" s="5" t="s">
        <v>35</v>
      </c>
      <c r="C13" s="9" t="s">
        <v>587</v>
      </c>
      <c r="D13" s="4" t="s">
        <v>1</v>
      </c>
      <c r="E13" s="11"/>
      <c r="F13" s="4"/>
      <c r="G13" s="11">
        <f>E13*2+F13*2.5</f>
        <v>0</v>
      </c>
      <c r="H13" s="11">
        <v>3</v>
      </c>
      <c r="I13" s="4">
        <v>1</v>
      </c>
      <c r="J13" s="11">
        <f>H13*2+I13*2.5</f>
        <v>8.5</v>
      </c>
      <c r="K13" s="11">
        <v>5</v>
      </c>
      <c r="L13" s="11">
        <v>2</v>
      </c>
      <c r="M13" s="21">
        <f>K13*2+L13*2.5</f>
        <v>15</v>
      </c>
      <c r="N13" s="15">
        <v>15</v>
      </c>
      <c r="O13" s="11">
        <v>5</v>
      </c>
      <c r="P13" s="11">
        <f>O13*2.5</f>
        <v>12.5</v>
      </c>
      <c r="Q13" s="11">
        <v>3</v>
      </c>
      <c r="R13" s="11">
        <f>Q13*2.5</f>
        <v>7.5</v>
      </c>
      <c r="S13" s="11">
        <v>3.5</v>
      </c>
      <c r="T13" s="21">
        <f>S13*2.5</f>
        <v>8.75</v>
      </c>
      <c r="U13" s="15">
        <f>IF(P13&gt;R13,P13,R13)</f>
        <v>12.5</v>
      </c>
      <c r="V13" s="15">
        <v>9</v>
      </c>
      <c r="W13" s="11">
        <v>0</v>
      </c>
      <c r="X13" s="11"/>
      <c r="Y13" s="21"/>
      <c r="Z13" s="19">
        <f>N13+U13</f>
        <v>27.5</v>
      </c>
      <c r="AA13" s="23">
        <f>N13+U13+V13+W13+X13</f>
        <v>36.5</v>
      </c>
      <c r="AB13" s="20" t="str">
        <f>IF(AA13&gt;=89.5,"A",IF(AA13&gt;=79.5,"B",IF(AA13&gt;=69.5,"C",IF(AA13&gt;=59.5,"D",IF(AA13&gt;=49.5,"E","F")))))</f>
        <v>F</v>
      </c>
    </row>
    <row r="14" spans="1:28" ht="15">
      <c r="A14" s="4">
        <v>13</v>
      </c>
      <c r="B14" s="5" t="s">
        <v>36</v>
      </c>
      <c r="C14" s="9" t="s">
        <v>377</v>
      </c>
      <c r="D14" s="4" t="s">
        <v>1</v>
      </c>
      <c r="E14" s="11">
        <v>9.5</v>
      </c>
      <c r="F14" s="4">
        <v>2</v>
      </c>
      <c r="G14" s="11">
        <f>E14*2+F14*2.5</f>
        <v>24</v>
      </c>
      <c r="H14" s="11"/>
      <c r="I14" s="4"/>
      <c r="J14" s="11">
        <f>H14*2+I14*2.5</f>
        <v>0</v>
      </c>
      <c r="K14" s="11"/>
      <c r="L14" s="11"/>
      <c r="M14" s="21">
        <f>K14*2+L14*2.5</f>
        <v>0</v>
      </c>
      <c r="N14" s="15">
        <f>IF(G14&gt;J14,G14,J14)</f>
        <v>24</v>
      </c>
      <c r="O14" s="11">
        <v>5.5</v>
      </c>
      <c r="P14" s="11">
        <f>O14*2.5</f>
        <v>13.75</v>
      </c>
      <c r="Q14" s="11">
        <v>8</v>
      </c>
      <c r="R14" s="11">
        <f>Q14*2.5</f>
        <v>20</v>
      </c>
      <c r="S14" s="11"/>
      <c r="T14" s="21">
        <f>S14*2.5</f>
        <v>0</v>
      </c>
      <c r="U14" s="15">
        <f>IF(P14&gt;R14,P14,R14)</f>
        <v>20</v>
      </c>
      <c r="V14" s="15">
        <v>10</v>
      </c>
      <c r="W14" s="11"/>
      <c r="X14" s="11"/>
      <c r="Y14" s="21"/>
      <c r="Z14" s="19">
        <f>N14+U14</f>
        <v>44</v>
      </c>
      <c r="AA14" s="23">
        <f>N14+U14+V14+W14+X14</f>
        <v>54</v>
      </c>
      <c r="AB14" s="20" t="str">
        <f>IF(AA14&gt;=89.5,"A",IF(AA14&gt;=79.5,"B",IF(AA14&gt;=69.5,"C",IF(AA14&gt;=59.5,"D",IF(AA14&gt;=49.5,"E","F")))))</f>
        <v>E</v>
      </c>
    </row>
    <row r="15" spans="1:28" ht="15">
      <c r="A15" s="4">
        <v>14</v>
      </c>
      <c r="B15" s="5" t="s">
        <v>37</v>
      </c>
      <c r="C15" s="9" t="s">
        <v>378</v>
      </c>
      <c r="D15" s="4" t="s">
        <v>1</v>
      </c>
      <c r="E15" s="11"/>
      <c r="F15" s="4"/>
      <c r="G15" s="11">
        <f>E15*2+F15*2.5</f>
        <v>0</v>
      </c>
      <c r="H15" s="11">
        <v>4</v>
      </c>
      <c r="I15" s="4">
        <v>0</v>
      </c>
      <c r="J15" s="11">
        <f>H15*2+I15*2.5</f>
        <v>8</v>
      </c>
      <c r="K15" s="11"/>
      <c r="L15" s="11"/>
      <c r="M15" s="21">
        <f>K15*2+L15*2.5</f>
        <v>0</v>
      </c>
      <c r="N15" s="15">
        <f>IF(G15&gt;J15,G15,J15)</f>
        <v>8</v>
      </c>
      <c r="O15" s="11"/>
      <c r="P15" s="11">
        <f>O15*2.5</f>
        <v>0</v>
      </c>
      <c r="Q15" s="11"/>
      <c r="R15" s="11">
        <f>Q15*2.5</f>
        <v>0</v>
      </c>
      <c r="S15" s="11"/>
      <c r="T15" s="21">
        <f>S15*2.5</f>
        <v>0</v>
      </c>
      <c r="U15" s="15">
        <f>IF(P15&gt;R15,P15,R15)</f>
        <v>0</v>
      </c>
      <c r="V15" s="15">
        <v>5</v>
      </c>
      <c r="W15" s="11"/>
      <c r="X15" s="11"/>
      <c r="Y15" s="21"/>
      <c r="Z15" s="19">
        <f>N15+U15</f>
        <v>8</v>
      </c>
      <c r="AA15" s="23">
        <f>N15+U15+V15+W15+X15</f>
        <v>13</v>
      </c>
      <c r="AB15" s="20" t="str">
        <f>IF(AA15&gt;=89.5,"A",IF(AA15&gt;=79.5,"B",IF(AA15&gt;=69.5,"C",IF(AA15&gt;=59.5,"D",IF(AA15&gt;=49.5,"E","F")))))</f>
        <v>F</v>
      </c>
    </row>
    <row r="16" spans="1:28" ht="15">
      <c r="A16" s="4">
        <v>15</v>
      </c>
      <c r="B16" s="5" t="s">
        <v>38</v>
      </c>
      <c r="C16" s="9" t="s">
        <v>379</v>
      </c>
      <c r="D16" s="4" t="s">
        <v>1</v>
      </c>
      <c r="E16" s="11"/>
      <c r="F16" s="4"/>
      <c r="G16" s="11">
        <f>E16*2+F16*2.5</f>
        <v>0</v>
      </c>
      <c r="H16" s="11">
        <v>6.5</v>
      </c>
      <c r="I16" s="4">
        <v>1</v>
      </c>
      <c r="J16" s="11">
        <f>H16*2+I16*2.5</f>
        <v>15.5</v>
      </c>
      <c r="K16" s="11"/>
      <c r="L16" s="11"/>
      <c r="M16" s="21">
        <f>K16*2+L16*2.5</f>
        <v>0</v>
      </c>
      <c r="N16" s="15">
        <f>IF(G16&gt;J16,G16,J16)</f>
        <v>15.5</v>
      </c>
      <c r="O16" s="11"/>
      <c r="P16" s="11">
        <f>O16*2.5</f>
        <v>0</v>
      </c>
      <c r="Q16" s="11">
        <v>7</v>
      </c>
      <c r="R16" s="11">
        <f>Q16*2.5</f>
        <v>17.5</v>
      </c>
      <c r="S16" s="11"/>
      <c r="T16" s="21">
        <f>S16*2.5</f>
        <v>0</v>
      </c>
      <c r="U16" s="15">
        <f>IF(P16&gt;R16,P16,R16)</f>
        <v>17.5</v>
      </c>
      <c r="V16" s="15">
        <v>6</v>
      </c>
      <c r="W16" s="11"/>
      <c r="X16" s="11">
        <v>0</v>
      </c>
      <c r="Y16" s="21"/>
      <c r="Z16" s="19">
        <f>N16+U16</f>
        <v>33</v>
      </c>
      <c r="AA16" s="23">
        <f>N16+U16+V16+W16+X16</f>
        <v>39</v>
      </c>
      <c r="AB16" s="20" t="str">
        <f>IF(AA16&gt;=89.5,"A",IF(AA16&gt;=79.5,"B",IF(AA16&gt;=69.5,"C",IF(AA16&gt;=59.5,"D",IF(AA16&gt;=49.5,"E","F")))))</f>
        <v>F</v>
      </c>
    </row>
    <row r="17" spans="1:28" ht="15">
      <c r="A17" s="4">
        <v>16</v>
      </c>
      <c r="B17" s="5" t="s">
        <v>39</v>
      </c>
      <c r="C17" s="9" t="s">
        <v>380</v>
      </c>
      <c r="D17" s="4" t="s">
        <v>1</v>
      </c>
      <c r="E17" s="11">
        <v>9</v>
      </c>
      <c r="F17" s="4">
        <v>1</v>
      </c>
      <c r="G17" s="11">
        <f>E17*2+F17*2.5</f>
        <v>20.5</v>
      </c>
      <c r="H17" s="11"/>
      <c r="I17" s="4"/>
      <c r="J17" s="11">
        <f>H17*2+I17*2.5</f>
        <v>0</v>
      </c>
      <c r="K17" s="11"/>
      <c r="L17" s="11"/>
      <c r="M17" s="21">
        <f>K17*2+L17*2.5</f>
        <v>0</v>
      </c>
      <c r="N17" s="15">
        <f>IF(G17&gt;J17,G17,J17)</f>
        <v>20.5</v>
      </c>
      <c r="O17" s="11">
        <v>7</v>
      </c>
      <c r="P17" s="11">
        <f>O17*2.5</f>
        <v>17.5</v>
      </c>
      <c r="Q17" s="11">
        <v>8.5</v>
      </c>
      <c r="R17" s="11">
        <f>Q17*2.5</f>
        <v>21.25</v>
      </c>
      <c r="S17" s="11"/>
      <c r="T17" s="21">
        <f>S17*2.5</f>
        <v>0</v>
      </c>
      <c r="U17" s="15">
        <f>IF(P17&gt;R17,P17,R17)</f>
        <v>21.25</v>
      </c>
      <c r="V17" s="15">
        <v>9</v>
      </c>
      <c r="W17" s="11"/>
      <c r="X17" s="11"/>
      <c r="Y17" s="21"/>
      <c r="Z17" s="19">
        <f>N17+U17</f>
        <v>41.75</v>
      </c>
      <c r="AA17" s="23">
        <f>N17+U17+V17+W17+X17</f>
        <v>50.75</v>
      </c>
      <c r="AB17" s="20" t="str">
        <f>IF(AA17&gt;=89.5,"A",IF(AA17&gt;=79.5,"B",IF(AA17&gt;=69.5,"C",IF(AA17&gt;=59.5,"D",IF(AA17&gt;=49.5,"E","F")))))</f>
        <v>E</v>
      </c>
    </row>
    <row r="18" spans="1:28" ht="15">
      <c r="A18" s="4">
        <v>17</v>
      </c>
      <c r="B18" s="5" t="s">
        <v>40</v>
      </c>
      <c r="C18" s="9" t="s">
        <v>610</v>
      </c>
      <c r="D18" s="4" t="s">
        <v>1</v>
      </c>
      <c r="E18" s="11">
        <v>0</v>
      </c>
      <c r="F18" s="4">
        <v>0</v>
      </c>
      <c r="G18" s="11">
        <f>E18*2+F18*2.5</f>
        <v>0</v>
      </c>
      <c r="H18" s="11">
        <v>9.5</v>
      </c>
      <c r="I18" s="4">
        <v>1.5</v>
      </c>
      <c r="J18" s="11">
        <f>H18*2+I18*2.5</f>
        <v>22.75</v>
      </c>
      <c r="K18" s="11"/>
      <c r="L18" s="11"/>
      <c r="M18" s="21">
        <f>K18*2+L18*2.5</f>
        <v>0</v>
      </c>
      <c r="N18" s="15">
        <f>IF(G18&gt;J18,G18,J18)</f>
        <v>22.75</v>
      </c>
      <c r="O18" s="11">
        <v>5</v>
      </c>
      <c r="P18" s="11">
        <f>O18*2.5</f>
        <v>12.5</v>
      </c>
      <c r="Q18" s="11">
        <v>7</v>
      </c>
      <c r="R18" s="11">
        <f>Q18*2.5</f>
        <v>17.5</v>
      </c>
      <c r="S18" s="11"/>
      <c r="T18" s="21">
        <f>S18*2.5</f>
        <v>0</v>
      </c>
      <c r="U18" s="15">
        <f>IF(P18&gt;R18,P18,R18)</f>
        <v>17.5</v>
      </c>
      <c r="V18" s="15">
        <v>8</v>
      </c>
      <c r="W18" s="11"/>
      <c r="X18" s="11">
        <v>5</v>
      </c>
      <c r="Y18" s="21"/>
      <c r="Z18" s="19">
        <f>N18+U18</f>
        <v>40.25</v>
      </c>
      <c r="AA18" s="23">
        <f>N18+U18+V18+W18+X18</f>
        <v>53.25</v>
      </c>
      <c r="AB18" s="20" t="str">
        <f>IF(AA18&gt;=89.5,"A",IF(AA18&gt;=79.5,"B",IF(AA18&gt;=69.5,"C",IF(AA18&gt;=59.5,"D",IF(AA18&gt;=49.5,"E","F")))))</f>
        <v>E</v>
      </c>
    </row>
    <row r="19" spans="1:28" ht="15">
      <c r="A19" s="4">
        <v>18</v>
      </c>
      <c r="B19" s="5" t="s">
        <v>41</v>
      </c>
      <c r="C19" s="9" t="s">
        <v>381</v>
      </c>
      <c r="D19" s="4" t="s">
        <v>1</v>
      </c>
      <c r="E19" s="11">
        <v>6</v>
      </c>
      <c r="F19" s="4">
        <v>2</v>
      </c>
      <c r="G19" s="11">
        <f>E19*2+F19*2.5</f>
        <v>17</v>
      </c>
      <c r="H19" s="11">
        <v>7</v>
      </c>
      <c r="I19" s="4">
        <v>2</v>
      </c>
      <c r="J19" s="11">
        <f>H19*2+I19*2.5</f>
        <v>19</v>
      </c>
      <c r="K19" s="11"/>
      <c r="L19" s="11"/>
      <c r="M19" s="21">
        <f>K19*2+L19*2.5</f>
        <v>0</v>
      </c>
      <c r="N19" s="15">
        <f>IF(G19&gt;J19,G19,J19)</f>
        <v>19</v>
      </c>
      <c r="O19" s="11"/>
      <c r="P19" s="11">
        <f>O19*2.5</f>
        <v>0</v>
      </c>
      <c r="Q19" s="11">
        <v>9</v>
      </c>
      <c r="R19" s="11">
        <f>Q19*2.5</f>
        <v>22.5</v>
      </c>
      <c r="S19" s="11"/>
      <c r="T19" s="21">
        <f>S19*2.5</f>
        <v>0</v>
      </c>
      <c r="U19" s="15">
        <f>IF(P19&gt;R19,P19,R19)</f>
        <v>22.5</v>
      </c>
      <c r="V19" s="15">
        <v>9</v>
      </c>
      <c r="W19" s="11"/>
      <c r="X19" s="11"/>
      <c r="Y19" s="21"/>
      <c r="Z19" s="19">
        <f>N19+U19</f>
        <v>41.5</v>
      </c>
      <c r="AA19" s="23">
        <f>N19+U19+V19+W19+X19</f>
        <v>50.5</v>
      </c>
      <c r="AB19" s="20" t="str">
        <f>IF(AA19&gt;=89.5,"A",IF(AA19&gt;=79.5,"B",IF(AA19&gt;=69.5,"C",IF(AA19&gt;=59.5,"D",IF(AA19&gt;=49.5,"E","F")))))</f>
        <v>E</v>
      </c>
    </row>
    <row r="20" spans="1:28" ht="15">
      <c r="A20" s="4">
        <v>19</v>
      </c>
      <c r="B20" s="5" t="s">
        <v>42</v>
      </c>
      <c r="C20" s="9" t="s">
        <v>611</v>
      </c>
      <c r="D20" s="4" t="s">
        <v>1</v>
      </c>
      <c r="E20" s="11">
        <v>8</v>
      </c>
      <c r="F20" s="4">
        <v>0</v>
      </c>
      <c r="G20" s="11">
        <f>E20*2+F20*2.5</f>
        <v>16</v>
      </c>
      <c r="H20" s="11">
        <v>9.5</v>
      </c>
      <c r="I20" s="4">
        <v>1.5</v>
      </c>
      <c r="J20" s="11">
        <f>H20*2+I20*2.5</f>
        <v>22.75</v>
      </c>
      <c r="K20" s="11"/>
      <c r="L20" s="11"/>
      <c r="M20" s="21">
        <f>K20*2+L20*2.5</f>
        <v>0</v>
      </c>
      <c r="N20" s="15">
        <f>IF(G20&gt;J20,G20,J20)</f>
        <v>22.75</v>
      </c>
      <c r="O20" s="11">
        <v>8</v>
      </c>
      <c r="P20" s="11">
        <f>O20*2.5</f>
        <v>20</v>
      </c>
      <c r="Q20" s="11"/>
      <c r="R20" s="11">
        <f>Q20*2.5</f>
        <v>0</v>
      </c>
      <c r="S20" s="11"/>
      <c r="T20" s="21">
        <f>S20*2.5</f>
        <v>0</v>
      </c>
      <c r="U20" s="15">
        <f>IF(P20&gt;R20,P20,R20)</f>
        <v>20</v>
      </c>
      <c r="V20" s="15">
        <v>10</v>
      </c>
      <c r="W20" s="11"/>
      <c r="X20" s="11"/>
      <c r="Y20" s="21"/>
      <c r="Z20" s="19">
        <f>N20+U20</f>
        <v>42.75</v>
      </c>
      <c r="AA20" s="23">
        <f>N20+U20+V20+W20+X20</f>
        <v>52.75</v>
      </c>
      <c r="AB20" s="20" t="str">
        <f>IF(AA20&gt;=89.5,"A",IF(AA20&gt;=79.5,"B",IF(AA20&gt;=69.5,"C",IF(AA20&gt;=59.5,"D",IF(AA20&gt;=49.5,"E","F")))))</f>
        <v>E</v>
      </c>
    </row>
    <row r="21" spans="1:28" ht="15">
      <c r="A21" s="4">
        <v>20</v>
      </c>
      <c r="B21" s="5" t="s">
        <v>43</v>
      </c>
      <c r="C21" s="9" t="s">
        <v>124</v>
      </c>
      <c r="D21" s="4" t="s">
        <v>1</v>
      </c>
      <c r="E21" s="11"/>
      <c r="F21" s="4"/>
      <c r="G21" s="11">
        <f>E21*2+F21*2.5</f>
        <v>0</v>
      </c>
      <c r="H21" s="11"/>
      <c r="I21" s="4"/>
      <c r="J21" s="11">
        <f>H21*2+I21*2.5</f>
        <v>0</v>
      </c>
      <c r="K21" s="11"/>
      <c r="L21" s="11"/>
      <c r="M21" s="21">
        <f>K21*2+L21*2.5</f>
        <v>0</v>
      </c>
      <c r="N21" s="15">
        <f>IF(G21&gt;J21,G21,J21)</f>
        <v>0</v>
      </c>
      <c r="O21" s="11"/>
      <c r="P21" s="11">
        <f>O21*2.5</f>
        <v>0</v>
      </c>
      <c r="Q21" s="11"/>
      <c r="R21" s="11">
        <f>Q21*2.5</f>
        <v>0</v>
      </c>
      <c r="S21" s="11"/>
      <c r="T21" s="21">
        <f>S21*2.5</f>
        <v>0</v>
      </c>
      <c r="U21" s="15">
        <f>IF(P21&gt;R21,P21,R21)</f>
        <v>0</v>
      </c>
      <c r="V21" s="15">
        <v>0</v>
      </c>
      <c r="W21" s="11"/>
      <c r="X21" s="11"/>
      <c r="Y21" s="21"/>
      <c r="Z21" s="19">
        <f>N21+U21</f>
        <v>0</v>
      </c>
      <c r="AA21" s="23">
        <f>N21+U21+V21+W21+X21</f>
        <v>0</v>
      </c>
      <c r="AB21" s="20"/>
    </row>
    <row r="22" spans="1:28" ht="15">
      <c r="A22" s="4">
        <v>21</v>
      </c>
      <c r="B22" s="5" t="s">
        <v>44</v>
      </c>
      <c r="C22" s="9" t="s">
        <v>382</v>
      </c>
      <c r="D22" s="4" t="s">
        <v>1</v>
      </c>
      <c r="E22" s="11">
        <v>9.5</v>
      </c>
      <c r="F22" s="4">
        <v>1.5</v>
      </c>
      <c r="G22" s="11">
        <f>E22*2+F22*2.5</f>
        <v>22.75</v>
      </c>
      <c r="H22" s="11"/>
      <c r="I22" s="4"/>
      <c r="J22" s="11">
        <f>H22*2+I22*2.5</f>
        <v>0</v>
      </c>
      <c r="K22" s="11"/>
      <c r="L22" s="11"/>
      <c r="M22" s="21">
        <f>K22*2+L22*2.5</f>
        <v>0</v>
      </c>
      <c r="N22" s="15">
        <f>IF(G22&gt;J22,G22,J22)</f>
        <v>22.75</v>
      </c>
      <c r="O22" s="11">
        <v>7.5</v>
      </c>
      <c r="P22" s="11">
        <f>O22*2.5</f>
        <v>18.75</v>
      </c>
      <c r="Q22" s="11">
        <v>8</v>
      </c>
      <c r="R22" s="11">
        <f>Q22*2.5</f>
        <v>20</v>
      </c>
      <c r="S22" s="11"/>
      <c r="T22" s="21">
        <f>S22*2.5</f>
        <v>0</v>
      </c>
      <c r="U22" s="15">
        <f>IF(P22&gt;R22,P22,R22)</f>
        <v>20</v>
      </c>
      <c r="V22" s="15">
        <v>9</v>
      </c>
      <c r="W22" s="11"/>
      <c r="X22" s="11"/>
      <c r="Y22" s="21"/>
      <c r="Z22" s="19">
        <f>N22+U22</f>
        <v>42.75</v>
      </c>
      <c r="AA22" s="23">
        <f>N22+U22+V22+W22+X22</f>
        <v>51.75</v>
      </c>
      <c r="AB22" s="20" t="str">
        <f>IF(AA22&gt;=89.5,"A",IF(AA22&gt;=79.5,"B",IF(AA22&gt;=69.5,"C",IF(AA22&gt;=59.5,"D",IF(AA22&gt;=49.5,"E","F")))))</f>
        <v>E</v>
      </c>
    </row>
    <row r="23" spans="1:28" ht="15">
      <c r="A23" s="4">
        <v>22</v>
      </c>
      <c r="B23" s="5" t="s">
        <v>45</v>
      </c>
      <c r="C23" s="9" t="s">
        <v>383</v>
      </c>
      <c r="D23" s="4" t="s">
        <v>1</v>
      </c>
      <c r="E23" s="11"/>
      <c r="F23" s="4"/>
      <c r="G23" s="11">
        <f>E23*2+F23*2.5</f>
        <v>0</v>
      </c>
      <c r="H23" s="11">
        <v>9.5</v>
      </c>
      <c r="I23" s="4">
        <v>2</v>
      </c>
      <c r="J23" s="11">
        <f>H23*2+I23*2.5</f>
        <v>24</v>
      </c>
      <c r="K23" s="11"/>
      <c r="L23" s="11"/>
      <c r="M23" s="21">
        <f>K23*2+L23*2.5</f>
        <v>0</v>
      </c>
      <c r="N23" s="15">
        <f>IF(G23&gt;J23,G23,J23)</f>
        <v>24</v>
      </c>
      <c r="O23" s="11">
        <v>8</v>
      </c>
      <c r="P23" s="11">
        <f>O23*2.5</f>
        <v>20</v>
      </c>
      <c r="Q23" s="11"/>
      <c r="R23" s="11">
        <f>Q23*2.5</f>
        <v>0</v>
      </c>
      <c r="S23" s="11"/>
      <c r="T23" s="21">
        <f>S23*2.5</f>
        <v>0</v>
      </c>
      <c r="U23" s="15">
        <f>IF(P23&gt;R23,P23,R23)</f>
        <v>20</v>
      </c>
      <c r="V23" s="15">
        <v>10</v>
      </c>
      <c r="W23" s="11"/>
      <c r="X23" s="11"/>
      <c r="Y23" s="21"/>
      <c r="Z23" s="19">
        <f>N23+U23</f>
        <v>44</v>
      </c>
      <c r="AA23" s="23">
        <f>N23+U23+V23+W23+X23</f>
        <v>54</v>
      </c>
      <c r="AB23" s="20" t="str">
        <f>IF(AA23&gt;=89.5,"A",IF(AA23&gt;=79.5,"B",IF(AA23&gt;=69.5,"C",IF(AA23&gt;=59.5,"D",IF(AA23&gt;=49.5,"E","F")))))</f>
        <v>E</v>
      </c>
    </row>
    <row r="24" spans="1:28" ht="15">
      <c r="A24" s="4">
        <v>23</v>
      </c>
      <c r="B24" s="5" t="s">
        <v>46</v>
      </c>
      <c r="C24" s="9" t="s">
        <v>617</v>
      </c>
      <c r="D24" s="4" t="s">
        <v>1</v>
      </c>
      <c r="E24" s="11">
        <v>5</v>
      </c>
      <c r="F24" s="4">
        <v>0.5</v>
      </c>
      <c r="G24" s="11">
        <f>E24*2+F24*2.5</f>
        <v>11.25</v>
      </c>
      <c r="H24" s="11">
        <v>8.5</v>
      </c>
      <c r="I24" s="4">
        <v>2</v>
      </c>
      <c r="J24" s="11">
        <f>H24*2+I24*2.5</f>
        <v>22</v>
      </c>
      <c r="K24" s="11"/>
      <c r="L24" s="11"/>
      <c r="M24" s="21">
        <f>K24*2+L24*2.5</f>
        <v>0</v>
      </c>
      <c r="N24" s="15">
        <f>IF(G24&gt;J24,G24,J24)</f>
        <v>22</v>
      </c>
      <c r="O24" s="11">
        <v>3</v>
      </c>
      <c r="P24" s="11">
        <f>O24*2.5</f>
        <v>7.5</v>
      </c>
      <c r="Q24" s="11">
        <v>7.5</v>
      </c>
      <c r="R24" s="11">
        <f>Q24*2.5</f>
        <v>18.75</v>
      </c>
      <c r="S24" s="11"/>
      <c r="T24" s="21">
        <f>S24*2.5</f>
        <v>0</v>
      </c>
      <c r="U24" s="15">
        <f>IF(P24&gt;R24,P24,R24)</f>
        <v>18.75</v>
      </c>
      <c r="V24" s="15">
        <v>9</v>
      </c>
      <c r="W24" s="11"/>
      <c r="X24" s="11"/>
      <c r="Y24" s="21"/>
      <c r="Z24" s="19">
        <f>N24+U24</f>
        <v>40.75</v>
      </c>
      <c r="AA24" s="23">
        <f>N24+U24+V24+W24+X24</f>
        <v>49.75</v>
      </c>
      <c r="AB24" s="20" t="str">
        <f>IF(AA24&gt;=89.5,"A",IF(AA24&gt;=79.5,"B",IF(AA24&gt;=69.5,"C",IF(AA24&gt;=59.5,"D",IF(AA24&gt;=49.5,"E","F")))))</f>
        <v>E</v>
      </c>
    </row>
    <row r="25" spans="1:28" ht="15">
      <c r="A25" s="4">
        <v>24</v>
      </c>
      <c r="B25" s="5" t="s">
        <v>47</v>
      </c>
      <c r="C25" s="9" t="s">
        <v>384</v>
      </c>
      <c r="D25" s="4" t="s">
        <v>1</v>
      </c>
      <c r="E25" s="11"/>
      <c r="F25" s="4"/>
      <c r="G25" s="11">
        <f>E25*2+F25*2.5</f>
        <v>0</v>
      </c>
      <c r="H25" s="11">
        <v>9.5</v>
      </c>
      <c r="I25" s="4">
        <v>0.5</v>
      </c>
      <c r="J25" s="11">
        <f>H25*2+I25*2.5</f>
        <v>20.25</v>
      </c>
      <c r="K25" s="11">
        <v>9.5</v>
      </c>
      <c r="L25" s="11">
        <v>1</v>
      </c>
      <c r="M25" s="21">
        <f>K25*2+L25*2.5</f>
        <v>21.5</v>
      </c>
      <c r="N25" s="15">
        <v>21.5</v>
      </c>
      <c r="O25" s="11"/>
      <c r="P25" s="11">
        <f>O25*2.5</f>
        <v>0</v>
      </c>
      <c r="Q25" s="11">
        <v>8</v>
      </c>
      <c r="R25" s="11">
        <f>Q25*2.5</f>
        <v>20</v>
      </c>
      <c r="S25" s="11">
        <v>9</v>
      </c>
      <c r="T25" s="21">
        <f>S25*2.5</f>
        <v>22.5</v>
      </c>
      <c r="U25" s="15">
        <v>22.5</v>
      </c>
      <c r="V25" s="15">
        <v>6</v>
      </c>
      <c r="W25" s="11"/>
      <c r="X25" s="11"/>
      <c r="Y25" s="21"/>
      <c r="Z25" s="19">
        <f>N25+U25</f>
        <v>44</v>
      </c>
      <c r="AA25" s="23">
        <f>N25+U25+V25+W25+X25</f>
        <v>50</v>
      </c>
      <c r="AB25" s="20" t="str">
        <f>IF(AA25&gt;=89.5,"A",IF(AA25&gt;=79.5,"B",IF(AA25&gt;=69.5,"C",IF(AA25&gt;=59.5,"D",IF(AA25&gt;=49.5,"E","F")))))</f>
        <v>E</v>
      </c>
    </row>
    <row r="26" spans="1:28" ht="15">
      <c r="A26" s="4">
        <v>25</v>
      </c>
      <c r="B26" s="5" t="s">
        <v>48</v>
      </c>
      <c r="C26" s="9" t="s">
        <v>385</v>
      </c>
      <c r="D26" s="4" t="s">
        <v>1</v>
      </c>
      <c r="E26" s="11">
        <v>9</v>
      </c>
      <c r="F26" s="4">
        <v>0.5</v>
      </c>
      <c r="G26" s="11">
        <f>E26*2+F26*2.5</f>
        <v>19.25</v>
      </c>
      <c r="H26" s="11">
        <v>10</v>
      </c>
      <c r="I26" s="4">
        <v>1.5</v>
      </c>
      <c r="J26" s="11">
        <f>H26*2+I26*2.5</f>
        <v>23.75</v>
      </c>
      <c r="K26" s="11"/>
      <c r="L26" s="11"/>
      <c r="M26" s="21">
        <f>K26*2+L26*2.5</f>
        <v>0</v>
      </c>
      <c r="N26" s="15">
        <f>IF(G26&gt;J26,G26,J26)</f>
        <v>23.75</v>
      </c>
      <c r="O26" s="11"/>
      <c r="P26" s="11">
        <f>O26*2.5</f>
        <v>0</v>
      </c>
      <c r="Q26" s="11">
        <v>9.5</v>
      </c>
      <c r="R26" s="11">
        <f>Q26*2.5</f>
        <v>23.75</v>
      </c>
      <c r="S26" s="11"/>
      <c r="T26" s="21">
        <f>S26*2.5</f>
        <v>0</v>
      </c>
      <c r="U26" s="15">
        <f>IF(P26&gt;R26,P26,R26)</f>
        <v>23.75</v>
      </c>
      <c r="V26" s="15">
        <v>9</v>
      </c>
      <c r="W26" s="11"/>
      <c r="X26" s="11"/>
      <c r="Y26" s="21"/>
      <c r="Z26" s="19">
        <f>N26+U26</f>
        <v>47.5</v>
      </c>
      <c r="AA26" s="23">
        <f>N26+U26+V26+W26+X26</f>
        <v>56.5</v>
      </c>
      <c r="AB26" s="20" t="str">
        <f>IF(AA26&gt;=89.5,"A",IF(AA26&gt;=79.5,"B",IF(AA26&gt;=69.5,"C",IF(AA26&gt;=59.5,"D",IF(AA26&gt;=49.5,"E","F")))))</f>
        <v>E</v>
      </c>
    </row>
    <row r="27" spans="1:28" ht="15">
      <c r="A27" s="4">
        <v>26</v>
      </c>
      <c r="B27" s="5" t="s">
        <v>49</v>
      </c>
      <c r="C27" s="9" t="s">
        <v>386</v>
      </c>
      <c r="D27" s="4" t="s">
        <v>1</v>
      </c>
      <c r="E27" s="11"/>
      <c r="F27" s="4"/>
      <c r="G27" s="11">
        <f>E27*2+F27*2.5</f>
        <v>0</v>
      </c>
      <c r="H27" s="11">
        <v>6.5</v>
      </c>
      <c r="I27" s="4">
        <v>1.5</v>
      </c>
      <c r="J27" s="11">
        <f>H27*2+I27*2.5</f>
        <v>16.75</v>
      </c>
      <c r="K27" s="11">
        <v>8</v>
      </c>
      <c r="L27" s="11">
        <v>1.5</v>
      </c>
      <c r="M27" s="21">
        <f>K27*2+L27*2.5</f>
        <v>19.75</v>
      </c>
      <c r="N27" s="15">
        <v>19.75</v>
      </c>
      <c r="O27" s="11">
        <v>3.5</v>
      </c>
      <c r="P27" s="11">
        <f>O27*2.5</f>
        <v>8.75</v>
      </c>
      <c r="Q27" s="11">
        <v>5</v>
      </c>
      <c r="R27" s="11">
        <f>Q27*2.5</f>
        <v>12.5</v>
      </c>
      <c r="S27" s="11">
        <v>7.5</v>
      </c>
      <c r="T27" s="21">
        <f>S27*2.5</f>
        <v>18.75</v>
      </c>
      <c r="U27" s="15">
        <v>18.75</v>
      </c>
      <c r="V27" s="15">
        <v>7</v>
      </c>
      <c r="W27" s="11"/>
      <c r="X27" s="11"/>
      <c r="Y27" s="21"/>
      <c r="Z27" s="19">
        <f>N27+U27</f>
        <v>38.5</v>
      </c>
      <c r="AA27" s="23">
        <f>N27+U27+V27+W27+X27</f>
        <v>45.5</v>
      </c>
      <c r="AB27" s="20" t="str">
        <f>IF(AA27&gt;=89.5,"A",IF(AA27&gt;=79.5,"B",IF(AA27&gt;=69.5,"C",IF(AA27&gt;=59.5,"D",IF(AA27&gt;=49.5,"E","F")))))</f>
        <v>F</v>
      </c>
    </row>
    <row r="28" spans="1:28" ht="15">
      <c r="A28" s="4">
        <v>27</v>
      </c>
      <c r="B28" s="5" t="s">
        <v>50</v>
      </c>
      <c r="C28" s="9" t="s">
        <v>387</v>
      </c>
      <c r="D28" s="4" t="s">
        <v>1</v>
      </c>
      <c r="E28" s="11"/>
      <c r="F28" s="4"/>
      <c r="G28" s="11">
        <f>E28*2+F28*2.5</f>
        <v>0</v>
      </c>
      <c r="H28" s="11">
        <v>9</v>
      </c>
      <c r="I28" s="4">
        <v>1</v>
      </c>
      <c r="J28" s="11">
        <f>H28*2+I28*2.5</f>
        <v>20.5</v>
      </c>
      <c r="K28" s="11"/>
      <c r="L28" s="11"/>
      <c r="M28" s="21">
        <f>K28*2+L28*2.5</f>
        <v>0</v>
      </c>
      <c r="N28" s="15">
        <f>IF(G28&gt;J28,G28,J28)</f>
        <v>20.5</v>
      </c>
      <c r="O28" s="11">
        <v>4</v>
      </c>
      <c r="P28" s="11">
        <f>O28*2.5</f>
        <v>10</v>
      </c>
      <c r="Q28" s="11">
        <v>6</v>
      </c>
      <c r="R28" s="11">
        <f>Q28*2.5</f>
        <v>15</v>
      </c>
      <c r="S28" s="11">
        <v>9</v>
      </c>
      <c r="T28" s="21">
        <f>S28*2.5</f>
        <v>22.5</v>
      </c>
      <c r="U28" s="15">
        <v>22.5</v>
      </c>
      <c r="V28" s="15">
        <v>7</v>
      </c>
      <c r="W28" s="11"/>
      <c r="X28" s="11"/>
      <c r="Y28" s="21"/>
      <c r="Z28" s="19">
        <f>N28+U28</f>
        <v>43</v>
      </c>
      <c r="AA28" s="23">
        <f>N28+U28+V28+W28+X28</f>
        <v>50</v>
      </c>
      <c r="AB28" s="20" t="str">
        <f>IF(AA28&gt;=89.5,"A",IF(AA28&gt;=79.5,"B",IF(AA28&gt;=69.5,"C",IF(AA28&gt;=59.5,"D",IF(AA28&gt;=49.5,"E","F")))))</f>
        <v>E</v>
      </c>
    </row>
    <row r="29" spans="1:28" ht="15">
      <c r="A29" s="4">
        <v>28</v>
      </c>
      <c r="B29" s="5" t="s">
        <v>51</v>
      </c>
      <c r="C29" s="9" t="s">
        <v>618</v>
      </c>
      <c r="D29" s="4" t="s">
        <v>1</v>
      </c>
      <c r="E29" s="11"/>
      <c r="F29" s="4"/>
      <c r="G29" s="11">
        <f>E29*2+F29*2.5</f>
        <v>0</v>
      </c>
      <c r="H29" s="11"/>
      <c r="I29" s="4"/>
      <c r="J29" s="11">
        <f>H29*2+I29*2.5</f>
        <v>0</v>
      </c>
      <c r="K29" s="11"/>
      <c r="L29" s="11"/>
      <c r="M29" s="21">
        <f>K29*2+L29*2.5</f>
        <v>0</v>
      </c>
      <c r="N29" s="15">
        <f>IF(G29&gt;J29,G29,J29)</f>
        <v>0</v>
      </c>
      <c r="O29" s="11"/>
      <c r="P29" s="11">
        <f>O29*2.5</f>
        <v>0</v>
      </c>
      <c r="Q29" s="11"/>
      <c r="R29" s="11">
        <f>Q29*2.5</f>
        <v>0</v>
      </c>
      <c r="S29" s="11"/>
      <c r="T29" s="21">
        <f>S29*2.5</f>
        <v>0</v>
      </c>
      <c r="U29" s="15">
        <f>IF(P29&gt;R29,P29,R29)</f>
        <v>0</v>
      </c>
      <c r="V29" s="15">
        <v>0</v>
      </c>
      <c r="W29" s="11"/>
      <c r="X29" s="11"/>
      <c r="Y29" s="21"/>
      <c r="Z29" s="19">
        <f>N29+U29</f>
        <v>0</v>
      </c>
      <c r="AA29" s="23">
        <f>N29+U29+V29+W29+X29</f>
        <v>0</v>
      </c>
      <c r="AB29" s="20"/>
    </row>
    <row r="30" spans="1:28" ht="15">
      <c r="A30" s="4">
        <v>29</v>
      </c>
      <c r="B30" s="5" t="s">
        <v>52</v>
      </c>
      <c r="C30" s="9" t="s">
        <v>388</v>
      </c>
      <c r="D30" s="4" t="s">
        <v>1</v>
      </c>
      <c r="E30" s="11"/>
      <c r="F30" s="4"/>
      <c r="G30" s="11">
        <f>E30*2+F30*2.5</f>
        <v>0</v>
      </c>
      <c r="H30" s="11">
        <v>9</v>
      </c>
      <c r="I30" s="4">
        <v>1.5</v>
      </c>
      <c r="J30" s="11">
        <f>H30*2+I30*2.5</f>
        <v>21.75</v>
      </c>
      <c r="K30" s="11"/>
      <c r="L30" s="11"/>
      <c r="M30" s="21">
        <f>K30*2+L30*2.5</f>
        <v>0</v>
      </c>
      <c r="N30" s="15">
        <f>IF(G30&gt;J30,G30,J30)</f>
        <v>21.75</v>
      </c>
      <c r="O30" s="11"/>
      <c r="P30" s="11">
        <f>O30*2.5</f>
        <v>0</v>
      </c>
      <c r="Q30" s="11">
        <v>7</v>
      </c>
      <c r="R30" s="11">
        <f>Q30*2.5</f>
        <v>17.5</v>
      </c>
      <c r="S30" s="11">
        <v>9.5</v>
      </c>
      <c r="T30" s="21">
        <f>S30*2.5</f>
        <v>23.75</v>
      </c>
      <c r="U30" s="15">
        <v>23.75</v>
      </c>
      <c r="V30" s="15">
        <v>5</v>
      </c>
      <c r="W30" s="11"/>
      <c r="X30" s="11"/>
      <c r="Y30" s="21"/>
      <c r="Z30" s="19">
        <f>N30+U30</f>
        <v>45.5</v>
      </c>
      <c r="AA30" s="23">
        <f>N30+U30+V30+W30+X30</f>
        <v>50.5</v>
      </c>
      <c r="AB30" s="20" t="str">
        <f>IF(AA30&gt;=89.5,"A",IF(AA30&gt;=79.5,"B",IF(AA30&gt;=69.5,"C",IF(AA30&gt;=59.5,"D",IF(AA30&gt;=49.5,"E","F")))))</f>
        <v>E</v>
      </c>
    </row>
    <row r="31" spans="1:28" ht="15">
      <c r="A31" s="4">
        <v>30</v>
      </c>
      <c r="B31" s="5" t="s">
        <v>53</v>
      </c>
      <c r="C31" s="9" t="s">
        <v>146</v>
      </c>
      <c r="D31" s="4" t="s">
        <v>1</v>
      </c>
      <c r="E31" s="11">
        <v>0.5</v>
      </c>
      <c r="F31" s="4">
        <v>0</v>
      </c>
      <c r="G31" s="11">
        <f>E31*2+F31*2.5</f>
        <v>1</v>
      </c>
      <c r="H31" s="11">
        <v>4</v>
      </c>
      <c r="I31" s="4">
        <v>0</v>
      </c>
      <c r="J31" s="11">
        <f>H31*2+I31*2.5</f>
        <v>8</v>
      </c>
      <c r="K31" s="11"/>
      <c r="L31" s="11"/>
      <c r="M31" s="21">
        <f>K31*2+L31*2.5</f>
        <v>0</v>
      </c>
      <c r="N31" s="15">
        <f>IF(G31&gt;J31,G31,J31)</f>
        <v>8</v>
      </c>
      <c r="O31" s="11"/>
      <c r="P31" s="11">
        <f>O31*2.5</f>
        <v>0</v>
      </c>
      <c r="Q31" s="11">
        <v>3</v>
      </c>
      <c r="R31" s="11">
        <f>Q31*2.5</f>
        <v>7.5</v>
      </c>
      <c r="S31" s="11"/>
      <c r="T31" s="21">
        <f>S31*2.5</f>
        <v>0</v>
      </c>
      <c r="U31" s="15">
        <f>IF(P31&gt;R31,P31,R31)</f>
        <v>7.5</v>
      </c>
      <c r="V31" s="15">
        <v>5</v>
      </c>
      <c r="W31" s="11"/>
      <c r="X31" s="11"/>
      <c r="Y31" s="21"/>
      <c r="Z31" s="19">
        <f>N31+U31</f>
        <v>15.5</v>
      </c>
      <c r="AA31" s="23">
        <f>N31+U31+V31+W31+X31</f>
        <v>20.5</v>
      </c>
      <c r="AB31" s="20" t="str">
        <f>IF(AA31&gt;=89.5,"A",IF(AA31&gt;=79.5,"B",IF(AA31&gt;=69.5,"C",IF(AA31&gt;=59.5,"D",IF(AA31&gt;=49.5,"E","F")))))</f>
        <v>F</v>
      </c>
    </row>
    <row r="32" spans="1:28" ht="15">
      <c r="A32" s="4">
        <v>31</v>
      </c>
      <c r="B32" s="5" t="s">
        <v>54</v>
      </c>
      <c r="C32" s="9" t="s">
        <v>389</v>
      </c>
      <c r="D32" s="4" t="s">
        <v>1</v>
      </c>
      <c r="E32" s="11"/>
      <c r="F32" s="4"/>
      <c r="G32" s="11">
        <f>E32*2+F32*2.5</f>
        <v>0</v>
      </c>
      <c r="H32" s="11">
        <v>0.5</v>
      </c>
      <c r="I32" s="4">
        <v>0</v>
      </c>
      <c r="J32" s="11">
        <f>H32*2+I32*2.5</f>
        <v>1</v>
      </c>
      <c r="K32" s="11"/>
      <c r="L32" s="11"/>
      <c r="M32" s="21">
        <f>K32*2+L32*2.5</f>
        <v>0</v>
      </c>
      <c r="N32" s="15">
        <f>IF(G32&gt;J32,G32,J32)</f>
        <v>1</v>
      </c>
      <c r="O32" s="11"/>
      <c r="P32" s="11">
        <f>O32*2.5</f>
        <v>0</v>
      </c>
      <c r="Q32" s="11"/>
      <c r="R32" s="11">
        <f>Q32*2.5</f>
        <v>0</v>
      </c>
      <c r="S32" s="11"/>
      <c r="T32" s="21">
        <f>S32*2.5</f>
        <v>0</v>
      </c>
      <c r="U32" s="15">
        <f>IF(P32&gt;R32,P32,R32)</f>
        <v>0</v>
      </c>
      <c r="V32" s="15">
        <v>5</v>
      </c>
      <c r="W32" s="11"/>
      <c r="X32" s="11"/>
      <c r="Y32" s="21"/>
      <c r="Z32" s="19">
        <f>N32+U32</f>
        <v>1</v>
      </c>
      <c r="AA32" s="23">
        <f>N32+U32+V32+W32+X32</f>
        <v>6</v>
      </c>
      <c r="AB32" s="20" t="str">
        <f>IF(AA32&gt;=89.5,"A",IF(AA32&gt;=79.5,"B",IF(AA32&gt;=69.5,"C",IF(AA32&gt;=59.5,"D",IF(AA32&gt;=49.5,"E","F")))))</f>
        <v>F</v>
      </c>
    </row>
    <row r="33" spans="1:28" ht="15">
      <c r="A33" s="4">
        <v>32</v>
      </c>
      <c r="B33" s="5" t="s">
        <v>55</v>
      </c>
      <c r="C33" s="9" t="s">
        <v>588</v>
      </c>
      <c r="D33" s="4" t="s">
        <v>1</v>
      </c>
      <c r="E33" s="11">
        <v>9.5</v>
      </c>
      <c r="F33" s="4">
        <v>1.5</v>
      </c>
      <c r="G33" s="11">
        <f>E33*2+F33*2.5</f>
        <v>22.75</v>
      </c>
      <c r="H33" s="11"/>
      <c r="I33" s="4"/>
      <c r="J33" s="11">
        <f>H33*2+I33*2.5</f>
        <v>0</v>
      </c>
      <c r="K33" s="11"/>
      <c r="L33" s="11"/>
      <c r="M33" s="21">
        <f>K33*2+L33*2.5</f>
        <v>0</v>
      </c>
      <c r="N33" s="15">
        <f>IF(G33&gt;J33,G33,J33)</f>
        <v>22.75</v>
      </c>
      <c r="O33" s="11">
        <v>10</v>
      </c>
      <c r="P33" s="11">
        <f>O33*2.5</f>
        <v>25</v>
      </c>
      <c r="Q33" s="11"/>
      <c r="R33" s="11">
        <f>Q33*2.5</f>
        <v>0</v>
      </c>
      <c r="S33" s="11"/>
      <c r="T33" s="21">
        <f>S33*2.5</f>
        <v>0</v>
      </c>
      <c r="U33" s="15">
        <f>IF(P33&gt;R33,P33,R33)</f>
        <v>25</v>
      </c>
      <c r="V33" s="15">
        <v>10</v>
      </c>
      <c r="W33" s="11">
        <v>20</v>
      </c>
      <c r="X33" s="11"/>
      <c r="Y33" s="21"/>
      <c r="Z33" s="19">
        <f>N33+U33</f>
        <v>47.75</v>
      </c>
      <c r="AA33" s="23">
        <f>N33+U33+V33+W33+X33</f>
        <v>77.75</v>
      </c>
      <c r="AB33" s="20" t="str">
        <f>IF(AA33&gt;=89.5,"A",IF(AA33&gt;=79.5,"B",IF(AA33&gt;=69.5,"C",IF(AA33&gt;=59.5,"D",IF(AA33&gt;=49.5,"E","F")))))</f>
        <v>C</v>
      </c>
    </row>
    <row r="34" spans="1:28" ht="15">
      <c r="A34" s="4">
        <v>33</v>
      </c>
      <c r="B34" s="5" t="s">
        <v>56</v>
      </c>
      <c r="C34" s="9" t="s">
        <v>147</v>
      </c>
      <c r="D34" s="4" t="s">
        <v>1</v>
      </c>
      <c r="E34" s="11">
        <v>3</v>
      </c>
      <c r="F34" s="4">
        <v>0.5</v>
      </c>
      <c r="G34" s="11">
        <f>E34*2+F34*2.5</f>
        <v>7.25</v>
      </c>
      <c r="H34" s="11">
        <v>4.5</v>
      </c>
      <c r="I34" s="4">
        <v>0.5</v>
      </c>
      <c r="J34" s="11">
        <f>H34*2+I34*2.5</f>
        <v>10.25</v>
      </c>
      <c r="K34" s="11">
        <v>5</v>
      </c>
      <c r="L34" s="11">
        <v>1.5</v>
      </c>
      <c r="M34" s="21">
        <f>K34*2+L34*2.5</f>
        <v>13.75</v>
      </c>
      <c r="N34" s="15">
        <v>13.75</v>
      </c>
      <c r="O34" s="11"/>
      <c r="P34" s="11">
        <f>O34*2.5</f>
        <v>0</v>
      </c>
      <c r="Q34" s="11">
        <v>1.5</v>
      </c>
      <c r="R34" s="11">
        <f>Q34*2.5</f>
        <v>3.75</v>
      </c>
      <c r="S34" s="11">
        <v>2.5</v>
      </c>
      <c r="T34" s="21">
        <f>S34*2.5</f>
        <v>6.25</v>
      </c>
      <c r="U34" s="15">
        <v>6.25</v>
      </c>
      <c r="V34" s="15">
        <v>6</v>
      </c>
      <c r="W34" s="11"/>
      <c r="X34" s="11"/>
      <c r="Y34" s="21"/>
      <c r="Z34" s="19">
        <f>N34+U34</f>
        <v>20</v>
      </c>
      <c r="AA34" s="23">
        <f>N34+U34+V34+W34+X34</f>
        <v>26</v>
      </c>
      <c r="AB34" s="20" t="str">
        <f>IF(AA34&gt;=89.5,"A",IF(AA34&gt;=79.5,"B",IF(AA34&gt;=69.5,"C",IF(AA34&gt;=59.5,"D",IF(AA34&gt;=49.5,"E","F")))))</f>
        <v>F</v>
      </c>
    </row>
    <row r="35" spans="1:28" ht="15">
      <c r="A35" s="4">
        <v>34</v>
      </c>
      <c r="B35" s="5" t="s">
        <v>57</v>
      </c>
      <c r="C35" s="9" t="s">
        <v>390</v>
      </c>
      <c r="D35" s="4" t="s">
        <v>1</v>
      </c>
      <c r="E35" s="11"/>
      <c r="F35" s="4"/>
      <c r="G35" s="11">
        <f>E35*2+F35*2.5</f>
        <v>0</v>
      </c>
      <c r="H35" s="11">
        <v>6.5</v>
      </c>
      <c r="I35" s="4">
        <v>1</v>
      </c>
      <c r="J35" s="11">
        <f>H35*2+I35*2.5</f>
        <v>15.5</v>
      </c>
      <c r="K35" s="11"/>
      <c r="L35" s="11"/>
      <c r="M35" s="21">
        <f>K35*2+L35*2.5</f>
        <v>0</v>
      </c>
      <c r="N35" s="15">
        <f>IF(G35&gt;J35,G35,J35)</f>
        <v>15.5</v>
      </c>
      <c r="O35" s="11">
        <v>4.5</v>
      </c>
      <c r="P35" s="11">
        <f>O35*2.5</f>
        <v>11.25</v>
      </c>
      <c r="Q35" s="11">
        <v>7</v>
      </c>
      <c r="R35" s="11">
        <f>Q35*2.5</f>
        <v>17.5</v>
      </c>
      <c r="S35" s="11">
        <v>6</v>
      </c>
      <c r="T35" s="21">
        <f>S35*2.5</f>
        <v>15</v>
      </c>
      <c r="U35" s="15">
        <f>IF(P35&gt;R35,P35,R35)</f>
        <v>17.5</v>
      </c>
      <c r="V35" s="15">
        <v>7</v>
      </c>
      <c r="W35" s="11"/>
      <c r="X35" s="11">
        <v>0</v>
      </c>
      <c r="Y35" s="21"/>
      <c r="Z35" s="19">
        <f>N35+U35</f>
        <v>33</v>
      </c>
      <c r="AA35" s="23">
        <f>N35+U35+V35+W35+X35</f>
        <v>40</v>
      </c>
      <c r="AB35" s="20" t="str">
        <f>IF(AA35&gt;=89.5,"A",IF(AA35&gt;=79.5,"B",IF(AA35&gt;=69.5,"C",IF(AA35&gt;=59.5,"D",IF(AA35&gt;=49.5,"E","F")))))</f>
        <v>F</v>
      </c>
    </row>
    <row r="36" spans="1:28" ht="15">
      <c r="A36" s="4">
        <v>35</v>
      </c>
      <c r="B36" s="5" t="s">
        <v>58</v>
      </c>
      <c r="C36" s="9" t="s">
        <v>391</v>
      </c>
      <c r="D36" s="4" t="s">
        <v>1</v>
      </c>
      <c r="E36" s="11">
        <v>9</v>
      </c>
      <c r="F36" s="4">
        <v>1.5</v>
      </c>
      <c r="G36" s="11">
        <f>E36*2+F36*2.5</f>
        <v>21.75</v>
      </c>
      <c r="H36" s="11"/>
      <c r="I36" s="4"/>
      <c r="J36" s="11">
        <f>H36*2+I36*2.5</f>
        <v>0</v>
      </c>
      <c r="K36" s="11"/>
      <c r="L36" s="11"/>
      <c r="M36" s="21">
        <f>K36*2+L36*2.5</f>
        <v>0</v>
      </c>
      <c r="N36" s="15">
        <f>IF(G36&gt;J36,G36,J36)</f>
        <v>21.75</v>
      </c>
      <c r="O36" s="11">
        <v>6.5</v>
      </c>
      <c r="P36" s="11">
        <f>O36*2.5</f>
        <v>16.25</v>
      </c>
      <c r="Q36" s="11">
        <v>7.5</v>
      </c>
      <c r="R36" s="11">
        <f>Q36*2.5</f>
        <v>18.75</v>
      </c>
      <c r="S36" s="11"/>
      <c r="T36" s="21">
        <f>S36*2.5</f>
        <v>0</v>
      </c>
      <c r="U36" s="15">
        <f>IF(P36&gt;R36,P36,R36)</f>
        <v>18.75</v>
      </c>
      <c r="V36" s="15">
        <v>10</v>
      </c>
      <c r="W36" s="11"/>
      <c r="X36" s="11"/>
      <c r="Y36" s="21"/>
      <c r="Z36" s="19">
        <f>N36+U36</f>
        <v>40.5</v>
      </c>
      <c r="AA36" s="23">
        <f>N36+U36+V36+W36+X36</f>
        <v>50.5</v>
      </c>
      <c r="AB36" s="20" t="str">
        <f>IF(AA36&gt;=89.5,"A",IF(AA36&gt;=79.5,"B",IF(AA36&gt;=69.5,"C",IF(AA36&gt;=59.5,"D",IF(AA36&gt;=49.5,"E","F")))))</f>
        <v>E</v>
      </c>
    </row>
    <row r="37" spans="1:28" ht="15">
      <c r="A37" s="4">
        <v>36</v>
      </c>
      <c r="B37" s="5" t="s">
        <v>59</v>
      </c>
      <c r="C37" s="9" t="s">
        <v>392</v>
      </c>
      <c r="D37" s="4" t="s">
        <v>1</v>
      </c>
      <c r="E37" s="11">
        <v>5</v>
      </c>
      <c r="F37" s="4">
        <v>0</v>
      </c>
      <c r="G37" s="11">
        <f>E37*2+F37*2.5</f>
        <v>10</v>
      </c>
      <c r="H37" s="11">
        <v>6.5</v>
      </c>
      <c r="I37" s="4">
        <v>1.5</v>
      </c>
      <c r="J37" s="11">
        <f>H37*2+I37*2.5</f>
        <v>16.75</v>
      </c>
      <c r="K37" s="11"/>
      <c r="L37" s="11"/>
      <c r="M37" s="21">
        <f>K37*2+L37*2.5</f>
        <v>0</v>
      </c>
      <c r="N37" s="15">
        <f>IF(G37&gt;J37,G37,J37)</f>
        <v>16.75</v>
      </c>
      <c r="O37" s="11">
        <v>6.5</v>
      </c>
      <c r="P37" s="11">
        <f>O37*2.5</f>
        <v>16.25</v>
      </c>
      <c r="Q37" s="11">
        <v>7</v>
      </c>
      <c r="R37" s="11">
        <f>Q37*2.5</f>
        <v>17.5</v>
      </c>
      <c r="S37" s="11">
        <v>7</v>
      </c>
      <c r="T37" s="21">
        <f>S37*2.5</f>
        <v>17.5</v>
      </c>
      <c r="U37" s="15">
        <f>IF(P37&gt;R37,P37,R37)</f>
        <v>17.5</v>
      </c>
      <c r="V37" s="15">
        <v>9</v>
      </c>
      <c r="W37" s="11"/>
      <c r="X37" s="11"/>
      <c r="Y37" s="21"/>
      <c r="Z37" s="19">
        <f>N37+U37</f>
        <v>34.25</v>
      </c>
      <c r="AA37" s="23">
        <f>N37+U37+V37+W37+X37</f>
        <v>43.25</v>
      </c>
      <c r="AB37" s="20" t="str">
        <f>IF(AA37&gt;=89.5,"A",IF(AA37&gt;=79.5,"B",IF(AA37&gt;=69.5,"C",IF(AA37&gt;=59.5,"D",IF(AA37&gt;=49.5,"E","F")))))</f>
        <v>F</v>
      </c>
    </row>
    <row r="38" spans="1:28" ht="15">
      <c r="A38" s="4">
        <v>37</v>
      </c>
      <c r="B38" s="5" t="s">
        <v>60</v>
      </c>
      <c r="C38" s="9" t="s">
        <v>589</v>
      </c>
      <c r="D38" s="4" t="s">
        <v>1</v>
      </c>
      <c r="E38" s="11">
        <v>3</v>
      </c>
      <c r="F38" s="4">
        <v>1</v>
      </c>
      <c r="G38" s="11">
        <f>E38*2+F38*2.5</f>
        <v>8.5</v>
      </c>
      <c r="H38" s="11">
        <v>8</v>
      </c>
      <c r="I38" s="4">
        <v>1.5</v>
      </c>
      <c r="J38" s="11">
        <f>H38*2+I38*2.5</f>
        <v>19.75</v>
      </c>
      <c r="K38" s="11"/>
      <c r="L38" s="11"/>
      <c r="M38" s="21">
        <f>K38*2+L38*2.5</f>
        <v>0</v>
      </c>
      <c r="N38" s="15">
        <f>IF(G38&gt;J38,G38,J38)</f>
        <v>19.75</v>
      </c>
      <c r="O38" s="11"/>
      <c r="P38" s="11">
        <f>O38*2.5</f>
        <v>0</v>
      </c>
      <c r="Q38" s="11">
        <v>8</v>
      </c>
      <c r="R38" s="11">
        <f>Q38*2.5</f>
        <v>20</v>
      </c>
      <c r="S38" s="11"/>
      <c r="T38" s="21">
        <f>S38*2.5</f>
        <v>0</v>
      </c>
      <c r="U38" s="15">
        <f>IF(P38&gt;R38,P38,R38)</f>
        <v>20</v>
      </c>
      <c r="V38" s="15">
        <v>10</v>
      </c>
      <c r="W38" s="11"/>
      <c r="X38" s="11"/>
      <c r="Y38" s="21"/>
      <c r="Z38" s="19">
        <f>N38+U38</f>
        <v>39.75</v>
      </c>
      <c r="AA38" s="23">
        <f>N38+U38+V38+W38+X38</f>
        <v>49.75</v>
      </c>
      <c r="AB38" s="20" t="str">
        <f>IF(AA38&gt;=89.5,"A",IF(AA38&gt;=79.5,"B",IF(AA38&gt;=69.5,"C",IF(AA38&gt;=59.5,"D",IF(AA38&gt;=49.5,"E","F")))))</f>
        <v>E</v>
      </c>
    </row>
    <row r="39" spans="1:28" ht="15">
      <c r="A39" s="4">
        <v>38</v>
      </c>
      <c r="B39" s="5" t="s">
        <v>61</v>
      </c>
      <c r="C39" s="9" t="s">
        <v>393</v>
      </c>
      <c r="D39" s="4" t="s">
        <v>1</v>
      </c>
      <c r="E39" s="11">
        <v>9.5</v>
      </c>
      <c r="F39" s="4">
        <v>1</v>
      </c>
      <c r="G39" s="11">
        <f>E39*2+F39*2.5</f>
        <v>21.5</v>
      </c>
      <c r="H39" s="11">
        <v>10</v>
      </c>
      <c r="I39" s="4">
        <v>2</v>
      </c>
      <c r="J39" s="11">
        <f>H39*2+I39*2.5</f>
        <v>25</v>
      </c>
      <c r="K39" s="11"/>
      <c r="L39" s="11"/>
      <c r="M39" s="21">
        <f>K39*2+L39*2.5</f>
        <v>0</v>
      </c>
      <c r="N39" s="15">
        <f>IF(G39&gt;J39,G39,J39)</f>
        <v>25</v>
      </c>
      <c r="O39" s="11">
        <v>8.5</v>
      </c>
      <c r="P39" s="11">
        <f>O39*2.5</f>
        <v>21.25</v>
      </c>
      <c r="Q39" s="11"/>
      <c r="R39" s="11">
        <f>Q39*2.5</f>
        <v>0</v>
      </c>
      <c r="S39" s="11"/>
      <c r="T39" s="21">
        <f>S39*2.5</f>
        <v>0</v>
      </c>
      <c r="U39" s="15">
        <f>IF(P39&gt;R39,P39,R39)</f>
        <v>21.25</v>
      </c>
      <c r="V39" s="15">
        <v>10</v>
      </c>
      <c r="W39" s="11"/>
      <c r="X39" s="11">
        <v>30</v>
      </c>
      <c r="Y39" s="21"/>
      <c r="Z39" s="19">
        <f>N39+U39</f>
        <v>46.25</v>
      </c>
      <c r="AA39" s="23">
        <f>N39+U39+V39+W39+X39</f>
        <v>86.25</v>
      </c>
      <c r="AB39" s="20" t="str">
        <f>IF(AA39&gt;=89.5,"A",IF(AA39&gt;=79.5,"B",IF(AA39&gt;=69.5,"C",IF(AA39&gt;=59.5,"D",IF(AA39&gt;=49.5,"E","F")))))</f>
        <v>B</v>
      </c>
    </row>
    <row r="40" spans="1:28" ht="15">
      <c r="A40" s="4">
        <v>39</v>
      </c>
      <c r="B40" s="5" t="s">
        <v>62</v>
      </c>
      <c r="C40" s="9" t="s">
        <v>394</v>
      </c>
      <c r="D40" s="4" t="s">
        <v>1</v>
      </c>
      <c r="E40" s="11">
        <v>9.5</v>
      </c>
      <c r="F40" s="4">
        <v>2</v>
      </c>
      <c r="G40" s="11">
        <f>E40*2+F40*2.5</f>
        <v>24</v>
      </c>
      <c r="H40" s="11"/>
      <c r="I40" s="4"/>
      <c r="J40" s="11">
        <f>H40*2+I40*2.5</f>
        <v>0</v>
      </c>
      <c r="K40" s="11"/>
      <c r="L40" s="11"/>
      <c r="M40" s="21">
        <f>K40*2+L40*2.5</f>
        <v>0</v>
      </c>
      <c r="N40" s="15">
        <f>IF(G40&gt;J40,G40,J40)</f>
        <v>24</v>
      </c>
      <c r="O40" s="11">
        <v>7</v>
      </c>
      <c r="P40" s="11">
        <f>O40*2.5</f>
        <v>17.5</v>
      </c>
      <c r="Q40" s="11">
        <v>8.5</v>
      </c>
      <c r="R40" s="11">
        <f>Q40*2.5</f>
        <v>21.25</v>
      </c>
      <c r="S40" s="11"/>
      <c r="T40" s="21">
        <f>S40*2.5</f>
        <v>0</v>
      </c>
      <c r="U40" s="15">
        <f>IF(P40&gt;R40,P40,R40)</f>
        <v>21.25</v>
      </c>
      <c r="V40" s="15">
        <v>10</v>
      </c>
      <c r="W40" s="11">
        <v>20</v>
      </c>
      <c r="X40" s="11"/>
      <c r="Y40" s="21"/>
      <c r="Z40" s="19">
        <f>N40+U40</f>
        <v>45.25</v>
      </c>
      <c r="AA40" s="23">
        <f>N40+U40+V40+W40+X40</f>
        <v>75.25</v>
      </c>
      <c r="AB40" s="20" t="str">
        <f>IF(AA40&gt;=89.5,"A",IF(AA40&gt;=79.5,"B",IF(AA40&gt;=69.5,"C",IF(AA40&gt;=59.5,"D",IF(AA40&gt;=49.5,"E","F")))))</f>
        <v>C</v>
      </c>
    </row>
    <row r="41" spans="1:28" ht="15">
      <c r="A41" s="4">
        <v>40</v>
      </c>
      <c r="B41" s="5" t="s">
        <v>63</v>
      </c>
      <c r="C41" s="9" t="s">
        <v>395</v>
      </c>
      <c r="D41" s="4" t="s">
        <v>1</v>
      </c>
      <c r="E41" s="11">
        <v>7.5</v>
      </c>
      <c r="F41" s="4">
        <v>1</v>
      </c>
      <c r="G41" s="11">
        <f>E41*2+F41*2.5</f>
        <v>17.5</v>
      </c>
      <c r="H41" s="11">
        <v>10</v>
      </c>
      <c r="I41" s="4">
        <v>1</v>
      </c>
      <c r="J41" s="11">
        <f>H41*2+I41*2.5</f>
        <v>22.5</v>
      </c>
      <c r="K41" s="11"/>
      <c r="L41" s="11"/>
      <c r="M41" s="21">
        <f>K41*2+L41*2.5</f>
        <v>0</v>
      </c>
      <c r="N41" s="15">
        <f>IF(G41&gt;J41,G41,J41)</f>
        <v>22.5</v>
      </c>
      <c r="O41" s="11">
        <v>8</v>
      </c>
      <c r="P41" s="11">
        <f>O41*2.5</f>
        <v>20</v>
      </c>
      <c r="Q41" s="11"/>
      <c r="R41" s="11">
        <f>Q41*2.5</f>
        <v>0</v>
      </c>
      <c r="S41" s="11"/>
      <c r="T41" s="21">
        <f>S41*2.5</f>
        <v>0</v>
      </c>
      <c r="U41" s="15">
        <f>IF(P41&gt;R41,P41,R41)</f>
        <v>20</v>
      </c>
      <c r="V41" s="15">
        <v>10</v>
      </c>
      <c r="W41" s="11"/>
      <c r="X41" s="11"/>
      <c r="Y41" s="21"/>
      <c r="Z41" s="19">
        <f>N41+U41</f>
        <v>42.5</v>
      </c>
      <c r="AA41" s="23">
        <f>N41+U41+V41+W41+X41</f>
        <v>52.5</v>
      </c>
      <c r="AB41" s="20" t="str">
        <f>IF(AA41&gt;=89.5,"A",IF(AA41&gt;=79.5,"B",IF(AA41&gt;=69.5,"C",IF(AA41&gt;=59.5,"D",IF(AA41&gt;=49.5,"E","F")))))</f>
        <v>E</v>
      </c>
    </row>
    <row r="42" spans="1:28" ht="15">
      <c r="A42" s="4">
        <v>41</v>
      </c>
      <c r="B42" s="5" t="s">
        <v>64</v>
      </c>
      <c r="C42" s="9" t="s">
        <v>396</v>
      </c>
      <c r="D42" s="4" t="s">
        <v>1</v>
      </c>
      <c r="E42" s="11">
        <v>9</v>
      </c>
      <c r="F42" s="4">
        <v>1.5</v>
      </c>
      <c r="G42" s="11">
        <f>E42*2+F42*2.5</f>
        <v>21.75</v>
      </c>
      <c r="H42" s="11">
        <v>10</v>
      </c>
      <c r="I42" s="4">
        <v>2</v>
      </c>
      <c r="J42" s="11">
        <f>H42*2+I42*2.5</f>
        <v>25</v>
      </c>
      <c r="K42" s="11"/>
      <c r="L42" s="11"/>
      <c r="M42" s="21">
        <f>K42*2+L42*2.5</f>
        <v>0</v>
      </c>
      <c r="N42" s="15">
        <f>IF(G42&gt;J42,G42,J42)</f>
        <v>25</v>
      </c>
      <c r="O42" s="11">
        <v>10</v>
      </c>
      <c r="P42" s="11">
        <f>O42*2.5</f>
        <v>25</v>
      </c>
      <c r="Q42" s="11"/>
      <c r="R42" s="11">
        <f>Q42*2.5</f>
        <v>0</v>
      </c>
      <c r="S42" s="11"/>
      <c r="T42" s="21">
        <f>S42*2.5</f>
        <v>0</v>
      </c>
      <c r="U42" s="15">
        <f>IF(P42&gt;R42,P42,R42)</f>
        <v>25</v>
      </c>
      <c r="V42" s="15">
        <v>10</v>
      </c>
      <c r="W42" s="11">
        <v>15</v>
      </c>
      <c r="X42" s="11"/>
      <c r="Y42" s="21"/>
      <c r="Z42" s="19">
        <f>N42+U42</f>
        <v>50</v>
      </c>
      <c r="AA42" s="23">
        <f>N42+U42+V42+W42+X42</f>
        <v>75</v>
      </c>
      <c r="AB42" s="20" t="str">
        <f>IF(AA42&gt;=89.5,"A",IF(AA42&gt;=79.5,"B",IF(AA42&gt;=69.5,"C",IF(AA42&gt;=59.5,"D",IF(AA42&gt;=49.5,"E","F")))))</f>
        <v>C</v>
      </c>
    </row>
    <row r="43" spans="1:28" ht="15">
      <c r="A43" s="4">
        <v>42</v>
      </c>
      <c r="B43" s="5" t="s">
        <v>65</v>
      </c>
      <c r="C43" s="9" t="s">
        <v>397</v>
      </c>
      <c r="D43" s="4" t="s">
        <v>1</v>
      </c>
      <c r="E43" s="11"/>
      <c r="F43" s="4"/>
      <c r="G43" s="11">
        <f>E43*2+F43*2.5</f>
        <v>0</v>
      </c>
      <c r="H43" s="11">
        <v>6.5</v>
      </c>
      <c r="I43" s="4">
        <v>2</v>
      </c>
      <c r="J43" s="11">
        <f>H43*2+I43*2.5</f>
        <v>18</v>
      </c>
      <c r="K43" s="11">
        <v>8.5</v>
      </c>
      <c r="L43" s="11">
        <v>2</v>
      </c>
      <c r="M43" s="21">
        <f>K43*2+L43*2.5</f>
        <v>22</v>
      </c>
      <c r="N43" s="15">
        <v>22</v>
      </c>
      <c r="O43" s="11"/>
      <c r="P43" s="11">
        <f>O43*2.5</f>
        <v>0</v>
      </c>
      <c r="Q43" s="11">
        <v>8</v>
      </c>
      <c r="R43" s="11">
        <f>Q43*2.5</f>
        <v>20</v>
      </c>
      <c r="S43" s="11"/>
      <c r="T43" s="21">
        <f>S43*2.5</f>
        <v>0</v>
      </c>
      <c r="U43" s="15">
        <f>IF(P43&gt;R43,P43,R43)</f>
        <v>20</v>
      </c>
      <c r="V43" s="15">
        <v>8</v>
      </c>
      <c r="W43" s="11"/>
      <c r="X43" s="11"/>
      <c r="Y43" s="21"/>
      <c r="Z43" s="19">
        <f>N43+U43</f>
        <v>42</v>
      </c>
      <c r="AA43" s="23">
        <f>N43+U43+V43+W43+X43</f>
        <v>50</v>
      </c>
      <c r="AB43" s="20" t="str">
        <f>IF(AA43&gt;=89.5,"A",IF(AA43&gt;=79.5,"B",IF(AA43&gt;=69.5,"C",IF(AA43&gt;=59.5,"D",IF(AA43&gt;=49.5,"E","F")))))</f>
        <v>E</v>
      </c>
    </row>
    <row r="44" spans="1:28" ht="15">
      <c r="A44" s="4">
        <v>43</v>
      </c>
      <c r="B44" s="5" t="s">
        <v>66</v>
      </c>
      <c r="C44" s="9" t="s">
        <v>148</v>
      </c>
      <c r="D44" s="4" t="s">
        <v>1</v>
      </c>
      <c r="E44" s="11">
        <v>10</v>
      </c>
      <c r="F44" s="4">
        <v>2</v>
      </c>
      <c r="G44" s="11">
        <f>E44*2+F44*2.5</f>
        <v>25</v>
      </c>
      <c r="H44" s="11"/>
      <c r="I44" s="4"/>
      <c r="J44" s="11">
        <f>H44*2+I44*2.5</f>
        <v>0</v>
      </c>
      <c r="K44" s="11"/>
      <c r="L44" s="11"/>
      <c r="M44" s="21">
        <f>K44*2+L44*2.5</f>
        <v>0</v>
      </c>
      <c r="N44" s="15">
        <f>IF(G44&gt;J44,G44,J44)</f>
        <v>25</v>
      </c>
      <c r="O44" s="11">
        <v>9</v>
      </c>
      <c r="P44" s="11">
        <f>O44*2.5</f>
        <v>22.5</v>
      </c>
      <c r="Q44" s="11">
        <v>10</v>
      </c>
      <c r="R44" s="11">
        <f>Q44*2.5</f>
        <v>25</v>
      </c>
      <c r="S44" s="11"/>
      <c r="T44" s="21">
        <f>S44*2.5</f>
        <v>0</v>
      </c>
      <c r="U44" s="15">
        <f>IF(P44&gt;R44,P44,R44)</f>
        <v>25</v>
      </c>
      <c r="V44" s="15">
        <v>10</v>
      </c>
      <c r="W44" s="11"/>
      <c r="X44" s="11">
        <v>25</v>
      </c>
      <c r="Y44" s="21"/>
      <c r="Z44" s="19">
        <f>N44+U44</f>
        <v>50</v>
      </c>
      <c r="AA44" s="23">
        <f>N44+U44+V44+W44+X44</f>
        <v>85</v>
      </c>
      <c r="AB44" s="20" t="str">
        <f>IF(AA44&gt;=89.5,"A",IF(AA44&gt;=79.5,"B",IF(AA44&gt;=69.5,"C",IF(AA44&gt;=59.5,"D",IF(AA44&gt;=49.5,"E","F")))))</f>
        <v>B</v>
      </c>
    </row>
    <row r="45" spans="1:28" ht="15">
      <c r="A45" s="4">
        <v>44</v>
      </c>
      <c r="B45" s="5" t="s">
        <v>67</v>
      </c>
      <c r="C45" s="9" t="s">
        <v>398</v>
      </c>
      <c r="D45" s="4" t="s">
        <v>1</v>
      </c>
      <c r="E45" s="11">
        <v>8.5</v>
      </c>
      <c r="F45" s="4">
        <v>2</v>
      </c>
      <c r="G45" s="11">
        <f>E45*2+F45*2.5</f>
        <v>22</v>
      </c>
      <c r="H45" s="11"/>
      <c r="I45" s="4"/>
      <c r="J45" s="11">
        <f>H45*2+I45*2.5</f>
        <v>0</v>
      </c>
      <c r="K45" s="11"/>
      <c r="L45" s="11"/>
      <c r="M45" s="21">
        <f>K45*2+L45*2.5</f>
        <v>0</v>
      </c>
      <c r="N45" s="15">
        <f>IF(G45&gt;J45,G45,J45)</f>
        <v>22</v>
      </c>
      <c r="O45" s="11">
        <v>9.5</v>
      </c>
      <c r="P45" s="11">
        <f>O45*2.5</f>
        <v>23.75</v>
      </c>
      <c r="Q45" s="11"/>
      <c r="R45" s="11">
        <f>Q45*2.5</f>
        <v>0</v>
      </c>
      <c r="S45" s="11"/>
      <c r="T45" s="21">
        <f>S45*2.5</f>
        <v>0</v>
      </c>
      <c r="U45" s="15">
        <f>IF(P45&gt;R45,P45,R45)</f>
        <v>23.75</v>
      </c>
      <c r="V45" s="15">
        <v>10</v>
      </c>
      <c r="W45" s="11"/>
      <c r="X45" s="11"/>
      <c r="Y45" s="21"/>
      <c r="Z45" s="19">
        <f>N45+U45</f>
        <v>45.75</v>
      </c>
      <c r="AA45" s="23">
        <f>N45+U45+V45+W45+X45</f>
        <v>55.75</v>
      </c>
      <c r="AB45" s="20" t="str">
        <f>IF(AA45&gt;=89.5,"A",IF(AA45&gt;=79.5,"B",IF(AA45&gt;=69.5,"C",IF(AA45&gt;=59.5,"D",IF(AA45&gt;=49.5,"E","F")))))</f>
        <v>E</v>
      </c>
    </row>
    <row r="46" spans="1:28" ht="15">
      <c r="A46" s="4">
        <v>45</v>
      </c>
      <c r="B46" s="5" t="s">
        <v>68</v>
      </c>
      <c r="C46" s="9" t="s">
        <v>399</v>
      </c>
      <c r="D46" s="4" t="s">
        <v>1</v>
      </c>
      <c r="E46" s="11">
        <v>9</v>
      </c>
      <c r="F46" s="4">
        <v>1</v>
      </c>
      <c r="G46" s="11">
        <f>E46*2+F46*2.5</f>
        <v>20.5</v>
      </c>
      <c r="H46" s="11"/>
      <c r="I46" s="4"/>
      <c r="J46" s="11">
        <f>H46*2+I46*2.5</f>
        <v>0</v>
      </c>
      <c r="K46" s="11"/>
      <c r="L46" s="11"/>
      <c r="M46" s="21">
        <f>K46*2+L46*2.5</f>
        <v>0</v>
      </c>
      <c r="N46" s="15">
        <f>IF(G46&gt;J46,G46,J46)</f>
        <v>20.5</v>
      </c>
      <c r="O46" s="11"/>
      <c r="P46" s="11">
        <f>O46*2.5</f>
        <v>0</v>
      </c>
      <c r="Q46" s="11">
        <v>8</v>
      </c>
      <c r="R46" s="11">
        <f>Q46*2.5</f>
        <v>20</v>
      </c>
      <c r="S46" s="11"/>
      <c r="T46" s="21">
        <f>S46*2.5</f>
        <v>0</v>
      </c>
      <c r="U46" s="15">
        <f>IF(P46&gt;R46,P46,R46)</f>
        <v>20</v>
      </c>
      <c r="V46" s="15">
        <v>10</v>
      </c>
      <c r="W46" s="11"/>
      <c r="X46" s="11"/>
      <c r="Y46" s="21"/>
      <c r="Z46" s="19">
        <f>N46+U46</f>
        <v>40.5</v>
      </c>
      <c r="AA46" s="23">
        <f>N46+U46+V46+W46+X46</f>
        <v>50.5</v>
      </c>
      <c r="AB46" s="20" t="str">
        <f>IF(AA46&gt;=89.5,"A",IF(AA46&gt;=79.5,"B",IF(AA46&gt;=69.5,"C",IF(AA46&gt;=59.5,"D",IF(AA46&gt;=49.5,"E","F")))))</f>
        <v>E</v>
      </c>
    </row>
    <row r="47" spans="1:28" ht="15">
      <c r="A47" s="4">
        <v>46</v>
      </c>
      <c r="B47" s="5" t="s">
        <v>69</v>
      </c>
      <c r="C47" s="9" t="s">
        <v>149</v>
      </c>
      <c r="D47" s="4" t="s">
        <v>1</v>
      </c>
      <c r="E47" s="11"/>
      <c r="F47" s="4"/>
      <c r="G47" s="11">
        <f>E47*2+F47*2.5</f>
        <v>0</v>
      </c>
      <c r="H47" s="11"/>
      <c r="I47" s="4"/>
      <c r="J47" s="11">
        <f>H47*2+I47*2.5</f>
        <v>0</v>
      </c>
      <c r="K47" s="11"/>
      <c r="L47" s="11"/>
      <c r="M47" s="21">
        <f>K47*2+L47*2.5</f>
        <v>0</v>
      </c>
      <c r="N47" s="15">
        <f>IF(G47&gt;J47,G47,J47)</f>
        <v>0</v>
      </c>
      <c r="O47" s="11"/>
      <c r="P47" s="11">
        <f>O47*2.5</f>
        <v>0</v>
      </c>
      <c r="Q47" s="11"/>
      <c r="R47" s="11">
        <f>Q47*2.5</f>
        <v>0</v>
      </c>
      <c r="S47" s="11"/>
      <c r="T47" s="21">
        <f>S47*2.5</f>
        <v>0</v>
      </c>
      <c r="U47" s="15">
        <f>IF(P47&gt;R47,P47,R47)</f>
        <v>0</v>
      </c>
      <c r="V47" s="15">
        <v>0</v>
      </c>
      <c r="W47" s="11"/>
      <c r="X47" s="11"/>
      <c r="Y47" s="21"/>
      <c r="Z47" s="19">
        <f>N47+U47</f>
        <v>0</v>
      </c>
      <c r="AA47" s="23">
        <f>N47+U47+V47+W47+X47</f>
        <v>0</v>
      </c>
      <c r="AB47" s="20"/>
    </row>
    <row r="48" spans="1:28" ht="15">
      <c r="A48" s="4">
        <v>47</v>
      </c>
      <c r="B48" s="5" t="s">
        <v>70</v>
      </c>
      <c r="C48" s="9" t="s">
        <v>400</v>
      </c>
      <c r="D48" s="4" t="s">
        <v>1</v>
      </c>
      <c r="E48" s="11"/>
      <c r="F48" s="4"/>
      <c r="G48" s="11">
        <f>E48*2+F48*2.5</f>
        <v>0</v>
      </c>
      <c r="H48" s="11">
        <v>6</v>
      </c>
      <c r="I48" s="4">
        <v>1.5</v>
      </c>
      <c r="J48" s="11">
        <f>H48*2+I48*2.5</f>
        <v>15.75</v>
      </c>
      <c r="K48" s="11"/>
      <c r="L48" s="11"/>
      <c r="M48" s="21">
        <f>K48*2+L48*2.5</f>
        <v>0</v>
      </c>
      <c r="N48" s="15">
        <f>IF(G48&gt;J48,G48,J48)</f>
        <v>15.75</v>
      </c>
      <c r="O48" s="11"/>
      <c r="P48" s="11">
        <f>O48*2.5</f>
        <v>0</v>
      </c>
      <c r="Q48" s="11"/>
      <c r="R48" s="11">
        <f>Q48*2.5</f>
        <v>0</v>
      </c>
      <c r="S48" s="11"/>
      <c r="T48" s="21">
        <f>S48*2.5</f>
        <v>0</v>
      </c>
      <c r="U48" s="15">
        <f>IF(P48&gt;R48,P48,R48)</f>
        <v>0</v>
      </c>
      <c r="V48" s="15">
        <v>5</v>
      </c>
      <c r="W48" s="11"/>
      <c r="X48" s="11"/>
      <c r="Y48" s="21"/>
      <c r="Z48" s="19">
        <f>N48+U48</f>
        <v>15.75</v>
      </c>
      <c r="AA48" s="23">
        <f>N48+U48+V48+W48+X48</f>
        <v>20.75</v>
      </c>
      <c r="AB48" s="20" t="str">
        <f>IF(AA48&gt;=89.5,"A",IF(AA48&gt;=79.5,"B",IF(AA48&gt;=69.5,"C",IF(AA48&gt;=59.5,"D",IF(AA48&gt;=49.5,"E","F")))))</f>
        <v>F</v>
      </c>
    </row>
    <row r="49" spans="1:28" ht="15">
      <c r="A49" s="4">
        <v>48</v>
      </c>
      <c r="B49" s="5" t="s">
        <v>71</v>
      </c>
      <c r="C49" s="9" t="s">
        <v>401</v>
      </c>
      <c r="D49" s="4" t="s">
        <v>1</v>
      </c>
      <c r="E49" s="11">
        <v>1.5</v>
      </c>
      <c r="F49" s="4">
        <v>0</v>
      </c>
      <c r="G49" s="11">
        <f>E49*2+F49*2.5</f>
        <v>3</v>
      </c>
      <c r="H49" s="11">
        <v>5</v>
      </c>
      <c r="I49" s="4">
        <v>0.5</v>
      </c>
      <c r="J49" s="11">
        <f>H49*2+I49*2.5</f>
        <v>11.25</v>
      </c>
      <c r="K49" s="11"/>
      <c r="L49" s="11"/>
      <c r="M49" s="21">
        <f>K49*2+L49*2.5</f>
        <v>0</v>
      </c>
      <c r="N49" s="15">
        <f>IF(G49&gt;J49,G49,J49)</f>
        <v>11.25</v>
      </c>
      <c r="O49" s="11"/>
      <c r="P49" s="11">
        <f>O49*2.5</f>
        <v>0</v>
      </c>
      <c r="Q49" s="11"/>
      <c r="R49" s="11">
        <f>Q49*2.5</f>
        <v>0</v>
      </c>
      <c r="S49" s="11"/>
      <c r="T49" s="21">
        <f>S49*2.5</f>
        <v>0</v>
      </c>
      <c r="U49" s="15">
        <f>IF(P49&gt;R49,P49,R49)</f>
        <v>0</v>
      </c>
      <c r="V49" s="15">
        <v>7</v>
      </c>
      <c r="W49" s="11"/>
      <c r="X49" s="11"/>
      <c r="Y49" s="21"/>
      <c r="Z49" s="19">
        <f>N49+U49</f>
        <v>11.25</v>
      </c>
      <c r="AA49" s="23">
        <f>N49+U49+V49+W49+X49</f>
        <v>18.25</v>
      </c>
      <c r="AB49" s="20" t="str">
        <f>IF(AA49&gt;=89.5,"A",IF(AA49&gt;=79.5,"B",IF(AA49&gt;=69.5,"C",IF(AA49&gt;=59.5,"D",IF(AA49&gt;=49.5,"E","F")))))</f>
        <v>F</v>
      </c>
    </row>
    <row r="50" spans="1:28" ht="15">
      <c r="A50" s="4">
        <v>49</v>
      </c>
      <c r="B50" s="5" t="s">
        <v>72</v>
      </c>
      <c r="C50" s="9" t="s">
        <v>402</v>
      </c>
      <c r="D50" s="4" t="s">
        <v>1</v>
      </c>
      <c r="E50" s="11"/>
      <c r="F50" s="4"/>
      <c r="G50" s="11">
        <f>E50*2+F50*2.5</f>
        <v>0</v>
      </c>
      <c r="H50" s="11">
        <v>3</v>
      </c>
      <c r="I50" s="4">
        <v>1.5</v>
      </c>
      <c r="J50" s="11">
        <f>H50*2+I50*2.5</f>
        <v>9.75</v>
      </c>
      <c r="K50" s="11"/>
      <c r="L50" s="11"/>
      <c r="M50" s="21">
        <f>K50*2+L50*2.5</f>
        <v>0</v>
      </c>
      <c r="N50" s="15">
        <f>IF(G50&gt;J50,G50,J50)</f>
        <v>9.75</v>
      </c>
      <c r="O50" s="11"/>
      <c r="P50" s="11">
        <f>O50*2.5</f>
        <v>0</v>
      </c>
      <c r="Q50" s="11"/>
      <c r="R50" s="11">
        <f>Q50*2.5</f>
        <v>0</v>
      </c>
      <c r="S50" s="11"/>
      <c r="T50" s="21">
        <f>S50*2.5</f>
        <v>0</v>
      </c>
      <c r="U50" s="15">
        <f>IF(P50&gt;R50,P50,R50)</f>
        <v>0</v>
      </c>
      <c r="V50" s="15">
        <v>5</v>
      </c>
      <c r="W50" s="11"/>
      <c r="X50" s="11"/>
      <c r="Y50" s="21"/>
      <c r="Z50" s="19">
        <f>N50+U50</f>
        <v>9.75</v>
      </c>
      <c r="AA50" s="23">
        <f>N50+U50+V50+W50+X50</f>
        <v>14.75</v>
      </c>
      <c r="AB50" s="20" t="str">
        <f>IF(AA50&gt;=89.5,"A",IF(AA50&gt;=79.5,"B",IF(AA50&gt;=69.5,"C",IF(AA50&gt;=59.5,"D",IF(AA50&gt;=49.5,"E","F")))))</f>
        <v>F</v>
      </c>
    </row>
    <row r="51" spans="1:28" ht="15">
      <c r="A51" s="4">
        <v>50</v>
      </c>
      <c r="B51" s="5" t="s">
        <v>73</v>
      </c>
      <c r="C51" s="9" t="s">
        <v>403</v>
      </c>
      <c r="D51" s="4" t="s">
        <v>1</v>
      </c>
      <c r="E51" s="11">
        <v>8.5</v>
      </c>
      <c r="F51" s="4">
        <v>1</v>
      </c>
      <c r="G51" s="11">
        <f>E51*2+F51*2.5</f>
        <v>19.5</v>
      </c>
      <c r="H51" s="11">
        <v>9</v>
      </c>
      <c r="I51" s="4">
        <v>2</v>
      </c>
      <c r="J51" s="11">
        <f>H51*2+I51*2.5</f>
        <v>23</v>
      </c>
      <c r="K51" s="11"/>
      <c r="L51" s="11"/>
      <c r="M51" s="21">
        <f>K51*2+L51*2.5</f>
        <v>0</v>
      </c>
      <c r="N51" s="15">
        <f>IF(G51&gt;J51,G51,J51)</f>
        <v>23</v>
      </c>
      <c r="O51" s="11">
        <v>3.5</v>
      </c>
      <c r="P51" s="11">
        <f>O51*2.5</f>
        <v>8.75</v>
      </c>
      <c r="Q51" s="11">
        <v>8</v>
      </c>
      <c r="R51" s="11">
        <f>Q51*2.5</f>
        <v>20</v>
      </c>
      <c r="S51" s="11"/>
      <c r="T51" s="21">
        <f>S51*2.5</f>
        <v>0</v>
      </c>
      <c r="U51" s="15">
        <f>IF(P51&gt;R51,P51,R51)</f>
        <v>20</v>
      </c>
      <c r="V51" s="15">
        <v>8</v>
      </c>
      <c r="W51" s="11"/>
      <c r="X51" s="11"/>
      <c r="Y51" s="21"/>
      <c r="Z51" s="19">
        <f>N51+U51</f>
        <v>43</v>
      </c>
      <c r="AA51" s="23">
        <f>N51+U51+V51+W51+X51</f>
        <v>51</v>
      </c>
      <c r="AB51" s="20" t="str">
        <f>IF(AA51&gt;=89.5,"A",IF(AA51&gt;=79.5,"B",IF(AA51&gt;=69.5,"C",IF(AA51&gt;=59.5,"D",IF(AA51&gt;=49.5,"E","F")))))</f>
        <v>E</v>
      </c>
    </row>
    <row r="52" spans="1:28" ht="15">
      <c r="A52" s="4">
        <v>51</v>
      </c>
      <c r="B52" s="5" t="s">
        <v>74</v>
      </c>
      <c r="C52" s="9" t="s">
        <v>404</v>
      </c>
      <c r="D52" s="4" t="s">
        <v>1</v>
      </c>
      <c r="E52" s="11"/>
      <c r="F52" s="4"/>
      <c r="G52" s="11">
        <f>E52*2+F52*2.5</f>
        <v>0</v>
      </c>
      <c r="H52" s="11">
        <v>3.5</v>
      </c>
      <c r="I52" s="4">
        <v>0</v>
      </c>
      <c r="J52" s="11">
        <f>H52*2+I52*2.5</f>
        <v>7</v>
      </c>
      <c r="K52" s="11"/>
      <c r="L52" s="11"/>
      <c r="M52" s="21">
        <f>K52*2+L52*2.5</f>
        <v>0</v>
      </c>
      <c r="N52" s="15">
        <f>IF(G52&gt;J52,G52,J52)</f>
        <v>7</v>
      </c>
      <c r="O52" s="11"/>
      <c r="P52" s="11">
        <f>O52*2.5</f>
        <v>0</v>
      </c>
      <c r="Q52" s="11"/>
      <c r="R52" s="11">
        <f>Q52*2.5</f>
        <v>0</v>
      </c>
      <c r="S52" s="11"/>
      <c r="T52" s="21">
        <f>S52*2.5</f>
        <v>0</v>
      </c>
      <c r="U52" s="15">
        <f>IF(P52&gt;R52,P52,R52)</f>
        <v>0</v>
      </c>
      <c r="V52" s="15">
        <v>5</v>
      </c>
      <c r="W52" s="11"/>
      <c r="X52" s="11"/>
      <c r="Y52" s="21"/>
      <c r="Z52" s="19">
        <f>N52+U52</f>
        <v>7</v>
      </c>
      <c r="AA52" s="23">
        <f>N52+U52+V52+W52+X52</f>
        <v>12</v>
      </c>
      <c r="AB52" s="20" t="str">
        <f>IF(AA52&gt;=89.5,"A",IF(AA52&gt;=79.5,"B",IF(AA52&gt;=69.5,"C",IF(AA52&gt;=59.5,"D",IF(AA52&gt;=49.5,"E","F")))))</f>
        <v>F</v>
      </c>
    </row>
    <row r="53" spans="1:28" ht="15">
      <c r="A53" s="4">
        <v>52</v>
      </c>
      <c r="B53" s="5" t="s">
        <v>75</v>
      </c>
      <c r="C53" s="9" t="s">
        <v>405</v>
      </c>
      <c r="D53" s="4" t="s">
        <v>1</v>
      </c>
      <c r="E53" s="11">
        <v>9.5</v>
      </c>
      <c r="F53" s="4">
        <v>0.5</v>
      </c>
      <c r="G53" s="11">
        <f>E53*2+F53*2.5</f>
        <v>20.25</v>
      </c>
      <c r="H53" s="11">
        <v>10</v>
      </c>
      <c r="I53" s="4">
        <v>2</v>
      </c>
      <c r="J53" s="11">
        <f>H53*2+I53*2.5</f>
        <v>25</v>
      </c>
      <c r="K53" s="11"/>
      <c r="L53" s="11"/>
      <c r="M53" s="21">
        <f>K53*2+L53*2.5</f>
        <v>0</v>
      </c>
      <c r="N53" s="15">
        <f>IF(G53&gt;J53,G53,J53)</f>
        <v>25</v>
      </c>
      <c r="O53" s="11">
        <v>7</v>
      </c>
      <c r="P53" s="11">
        <f>O53*2.5</f>
        <v>17.5</v>
      </c>
      <c r="Q53" s="11"/>
      <c r="R53" s="11">
        <f>Q53*2.5</f>
        <v>0</v>
      </c>
      <c r="S53" s="11"/>
      <c r="T53" s="21">
        <f>S53*2.5</f>
        <v>0</v>
      </c>
      <c r="U53" s="15">
        <f>IF(P53&gt;R53,P53,R53)</f>
        <v>17.5</v>
      </c>
      <c r="V53" s="15">
        <v>10</v>
      </c>
      <c r="W53" s="11"/>
      <c r="X53" s="11"/>
      <c r="Y53" s="21"/>
      <c r="Z53" s="19">
        <f>N53+U53</f>
        <v>42.5</v>
      </c>
      <c r="AA53" s="23">
        <f>N53+U53+V53+W53+X53</f>
        <v>52.5</v>
      </c>
      <c r="AB53" s="20" t="str">
        <f>IF(AA53&gt;=89.5,"A",IF(AA53&gt;=79.5,"B",IF(AA53&gt;=69.5,"C",IF(AA53&gt;=59.5,"D",IF(AA53&gt;=49.5,"E","F")))))</f>
        <v>E</v>
      </c>
    </row>
    <row r="54" spans="1:28" ht="15">
      <c r="A54" s="4">
        <v>53</v>
      </c>
      <c r="B54" s="5" t="s">
        <v>76</v>
      </c>
      <c r="C54" s="9" t="s">
        <v>406</v>
      </c>
      <c r="D54" s="4" t="s">
        <v>1</v>
      </c>
      <c r="E54" s="11">
        <v>7.5</v>
      </c>
      <c r="F54" s="4">
        <v>1</v>
      </c>
      <c r="G54" s="11">
        <f>E54*2+F54*2.5</f>
        <v>17.5</v>
      </c>
      <c r="H54" s="11"/>
      <c r="I54" s="4"/>
      <c r="J54" s="11">
        <f>H54*2+I54*2.5</f>
        <v>0</v>
      </c>
      <c r="K54" s="11"/>
      <c r="L54" s="11"/>
      <c r="M54" s="21">
        <f>K54*2+L54*2.5</f>
        <v>0</v>
      </c>
      <c r="N54" s="15">
        <f>IF(G54&gt;J54,G54,J54)</f>
        <v>17.5</v>
      </c>
      <c r="O54" s="11"/>
      <c r="P54" s="11">
        <f>O54*2.5</f>
        <v>0</v>
      </c>
      <c r="Q54" s="11"/>
      <c r="R54" s="11">
        <f>Q54*2.5</f>
        <v>0</v>
      </c>
      <c r="S54" s="11"/>
      <c r="T54" s="21">
        <f>S54*2.5</f>
        <v>0</v>
      </c>
      <c r="U54" s="15">
        <f>IF(P54&gt;R54,P54,R54)</f>
        <v>0</v>
      </c>
      <c r="V54" s="15">
        <v>5</v>
      </c>
      <c r="W54" s="11"/>
      <c r="X54" s="11"/>
      <c r="Y54" s="21"/>
      <c r="Z54" s="19">
        <f>N54+U54</f>
        <v>17.5</v>
      </c>
      <c r="AA54" s="23">
        <f>N54+U54+V54+W54+X54</f>
        <v>22.5</v>
      </c>
      <c r="AB54" s="20" t="str">
        <f>IF(AA54&gt;=89.5,"A",IF(AA54&gt;=79.5,"B",IF(AA54&gt;=69.5,"C",IF(AA54&gt;=59.5,"D",IF(AA54&gt;=49.5,"E","F")))))</f>
        <v>F</v>
      </c>
    </row>
    <row r="55" spans="1:28" ht="15">
      <c r="A55" s="4">
        <v>54</v>
      </c>
      <c r="B55" s="5" t="s">
        <v>150</v>
      </c>
      <c r="C55" s="9" t="s">
        <v>407</v>
      </c>
      <c r="D55" s="4" t="s">
        <v>1</v>
      </c>
      <c r="E55" s="11"/>
      <c r="F55" s="4"/>
      <c r="G55" s="11">
        <f>E55*2+F55*2.5</f>
        <v>0</v>
      </c>
      <c r="H55" s="11">
        <v>4</v>
      </c>
      <c r="I55" s="4">
        <v>0</v>
      </c>
      <c r="J55" s="11">
        <f>H55*2+I55*2.5</f>
        <v>8</v>
      </c>
      <c r="K55" s="11"/>
      <c r="L55" s="11"/>
      <c r="M55" s="21">
        <f>K55*2+L55*2.5</f>
        <v>0</v>
      </c>
      <c r="N55" s="15">
        <f>IF(G55&gt;J55,G55,J55)</f>
        <v>8</v>
      </c>
      <c r="O55" s="11"/>
      <c r="P55" s="11">
        <f>O55*2.5</f>
        <v>0</v>
      </c>
      <c r="Q55" s="11"/>
      <c r="R55" s="11">
        <f>Q55*2.5</f>
        <v>0</v>
      </c>
      <c r="S55" s="11"/>
      <c r="T55" s="21">
        <f>S55*2.5</f>
        <v>0</v>
      </c>
      <c r="U55" s="15">
        <f>IF(P55&gt;R55,P55,R55)</f>
        <v>0</v>
      </c>
      <c r="V55" s="15">
        <v>5</v>
      </c>
      <c r="W55" s="11"/>
      <c r="X55" s="11"/>
      <c r="Y55" s="21"/>
      <c r="Z55" s="19">
        <f>N55+U55</f>
        <v>8</v>
      </c>
      <c r="AA55" s="23">
        <f>N55+U55+V55+W55+X55</f>
        <v>13</v>
      </c>
      <c r="AB55" s="20" t="str">
        <f>IF(AA55&gt;=89.5,"A",IF(AA55&gt;=79.5,"B",IF(AA55&gt;=69.5,"C",IF(AA55&gt;=59.5,"D",IF(AA55&gt;=49.5,"E","F")))))</f>
        <v>F</v>
      </c>
    </row>
    <row r="56" spans="1:28" ht="15">
      <c r="A56" s="4">
        <v>55</v>
      </c>
      <c r="B56" s="5" t="s">
        <v>77</v>
      </c>
      <c r="C56" s="9" t="s">
        <v>590</v>
      </c>
      <c r="D56" s="4" t="s">
        <v>1</v>
      </c>
      <c r="E56" s="11"/>
      <c r="F56" s="4"/>
      <c r="G56" s="11">
        <f>E56*2+F56*2.5</f>
        <v>0</v>
      </c>
      <c r="H56" s="11">
        <v>9</v>
      </c>
      <c r="I56" s="4">
        <v>1</v>
      </c>
      <c r="J56" s="11">
        <f>H56*2+I56*2.5</f>
        <v>20.5</v>
      </c>
      <c r="K56" s="11"/>
      <c r="L56" s="11"/>
      <c r="M56" s="21">
        <f>K56*2+L56*2.5</f>
        <v>0</v>
      </c>
      <c r="N56" s="15">
        <f>IF(G56&gt;J56,G56,J56)</f>
        <v>20.5</v>
      </c>
      <c r="O56" s="11"/>
      <c r="P56" s="11">
        <f>O56*2.5</f>
        <v>0</v>
      </c>
      <c r="Q56" s="11">
        <v>6.5</v>
      </c>
      <c r="R56" s="11">
        <f>Q56*2.5</f>
        <v>16.25</v>
      </c>
      <c r="S56" s="11">
        <v>9</v>
      </c>
      <c r="T56" s="21">
        <f>S56*2.5</f>
        <v>22.5</v>
      </c>
      <c r="U56" s="15">
        <v>22.5</v>
      </c>
      <c r="V56" s="15">
        <v>9</v>
      </c>
      <c r="W56" s="11"/>
      <c r="X56" s="11"/>
      <c r="Y56" s="21"/>
      <c r="Z56" s="19">
        <f>N56+U56</f>
        <v>43</v>
      </c>
      <c r="AA56" s="23">
        <f>N56+U56+V56+W56+X56</f>
        <v>52</v>
      </c>
      <c r="AB56" s="20" t="str">
        <f>IF(AA56&gt;=89.5,"A",IF(AA56&gt;=79.5,"B",IF(AA56&gt;=69.5,"C",IF(AA56&gt;=59.5,"D",IF(AA56&gt;=49.5,"E","F")))))</f>
        <v>E</v>
      </c>
    </row>
    <row r="57" spans="1:28" ht="15">
      <c r="A57" s="4">
        <v>56</v>
      </c>
      <c r="B57" s="5" t="s">
        <v>78</v>
      </c>
      <c r="C57" s="9" t="s">
        <v>408</v>
      </c>
      <c r="D57" s="4" t="s">
        <v>1</v>
      </c>
      <c r="E57" s="11">
        <v>8</v>
      </c>
      <c r="F57" s="4">
        <v>2</v>
      </c>
      <c r="G57" s="11">
        <f>E57*2+F57*2.5</f>
        <v>21</v>
      </c>
      <c r="H57" s="11"/>
      <c r="I57" s="4"/>
      <c r="J57" s="11">
        <f>H57*2+I57*2.5</f>
        <v>0</v>
      </c>
      <c r="K57" s="11"/>
      <c r="L57" s="11"/>
      <c r="M57" s="21">
        <f>K57*2+L57*2.5</f>
        <v>0</v>
      </c>
      <c r="N57" s="15">
        <f>IF(G57&gt;J57,G57,J57)</f>
        <v>21</v>
      </c>
      <c r="O57" s="11">
        <v>9</v>
      </c>
      <c r="P57" s="11">
        <f>O57*2.5</f>
        <v>22.5</v>
      </c>
      <c r="Q57" s="11"/>
      <c r="R57" s="11">
        <f>Q57*2.5</f>
        <v>0</v>
      </c>
      <c r="S57" s="11"/>
      <c r="T57" s="21">
        <f>S57*2.5</f>
        <v>0</v>
      </c>
      <c r="U57" s="15">
        <f>IF(P57&gt;R57,P57,R57)</f>
        <v>22.5</v>
      </c>
      <c r="V57" s="15">
        <v>10</v>
      </c>
      <c r="W57" s="11"/>
      <c r="X57" s="11"/>
      <c r="Y57" s="21"/>
      <c r="Z57" s="19">
        <f>N57+U57</f>
        <v>43.5</v>
      </c>
      <c r="AA57" s="23">
        <f>N57+U57+V57+W57+X57</f>
        <v>53.5</v>
      </c>
      <c r="AB57" s="20" t="str">
        <f>IF(AA57&gt;=89.5,"A",IF(AA57&gt;=79.5,"B",IF(AA57&gt;=69.5,"C",IF(AA57&gt;=59.5,"D",IF(AA57&gt;=49.5,"E","F")))))</f>
        <v>E</v>
      </c>
    </row>
    <row r="58" spans="1:28" ht="15">
      <c r="A58" s="4">
        <v>57</v>
      </c>
      <c r="B58" s="5" t="s">
        <v>79</v>
      </c>
      <c r="C58" s="9" t="s">
        <v>409</v>
      </c>
      <c r="D58" s="4" t="s">
        <v>1</v>
      </c>
      <c r="E58" s="11"/>
      <c r="F58" s="4"/>
      <c r="G58" s="11">
        <f>E58*2+F58*2.5</f>
        <v>0</v>
      </c>
      <c r="H58" s="11"/>
      <c r="I58" s="4"/>
      <c r="J58" s="11">
        <f>H58*2+I58*2.5</f>
        <v>0</v>
      </c>
      <c r="K58" s="11"/>
      <c r="L58" s="11"/>
      <c r="M58" s="21">
        <f>K58*2+L58*2.5</f>
        <v>0</v>
      </c>
      <c r="N58" s="15">
        <f>IF(G58&gt;J58,G58,J58)</f>
        <v>0</v>
      </c>
      <c r="O58" s="11"/>
      <c r="P58" s="11">
        <f>O58*2.5</f>
        <v>0</v>
      </c>
      <c r="Q58" s="11"/>
      <c r="R58" s="11">
        <f>Q58*2.5</f>
        <v>0</v>
      </c>
      <c r="S58" s="11"/>
      <c r="T58" s="21">
        <f>S58*2.5</f>
        <v>0</v>
      </c>
      <c r="U58" s="15">
        <f>IF(P58&gt;R58,P58,R58)</f>
        <v>0</v>
      </c>
      <c r="V58" s="15">
        <v>0</v>
      </c>
      <c r="W58" s="11"/>
      <c r="X58" s="11"/>
      <c r="Y58" s="21"/>
      <c r="Z58" s="19">
        <f>N58+U58</f>
        <v>0</v>
      </c>
      <c r="AA58" s="23">
        <f>N58+U58+V58+W58+X58</f>
        <v>0</v>
      </c>
      <c r="AB58" s="20"/>
    </row>
    <row r="59" spans="1:28" ht="15">
      <c r="A59" s="4">
        <v>58</v>
      </c>
      <c r="B59" s="5" t="s">
        <v>80</v>
      </c>
      <c r="C59" s="9" t="s">
        <v>410</v>
      </c>
      <c r="D59" s="4" t="s">
        <v>1</v>
      </c>
      <c r="E59" s="11"/>
      <c r="F59" s="4"/>
      <c r="G59" s="11">
        <f>E59*2+F59*2.5</f>
        <v>0</v>
      </c>
      <c r="H59" s="11"/>
      <c r="I59" s="4"/>
      <c r="J59" s="11">
        <f>H59*2+I59*2.5</f>
        <v>0</v>
      </c>
      <c r="K59" s="11"/>
      <c r="L59" s="11"/>
      <c r="M59" s="21">
        <f>K59*2+L59*2.5</f>
        <v>0</v>
      </c>
      <c r="N59" s="15">
        <f>IF(G59&gt;J59,G59,J59)</f>
        <v>0</v>
      </c>
      <c r="O59" s="11"/>
      <c r="P59" s="11">
        <f>O59*2.5</f>
        <v>0</v>
      </c>
      <c r="Q59" s="11"/>
      <c r="R59" s="11">
        <f>Q59*2.5</f>
        <v>0</v>
      </c>
      <c r="S59" s="11"/>
      <c r="T59" s="21">
        <f>S59*2.5</f>
        <v>0</v>
      </c>
      <c r="U59" s="15">
        <f>IF(P59&gt;R59,P59,R59)</f>
        <v>0</v>
      </c>
      <c r="V59" s="15">
        <v>0</v>
      </c>
      <c r="W59" s="11"/>
      <c r="X59" s="11"/>
      <c r="Y59" s="21"/>
      <c r="Z59" s="19">
        <f>N59+U59</f>
        <v>0</v>
      </c>
      <c r="AA59" s="23">
        <f>N59+U59+V59+W59+X59</f>
        <v>0</v>
      </c>
      <c r="AB59" s="20"/>
    </row>
    <row r="60" spans="1:28" ht="15">
      <c r="A60" s="4">
        <v>59</v>
      </c>
      <c r="B60" s="5" t="s">
        <v>81</v>
      </c>
      <c r="C60" s="9" t="s">
        <v>411</v>
      </c>
      <c r="D60" s="4" t="s">
        <v>1</v>
      </c>
      <c r="E60" s="11">
        <v>9</v>
      </c>
      <c r="F60" s="4">
        <v>1</v>
      </c>
      <c r="G60" s="11">
        <f>E60*2+F60*2.5</f>
        <v>20.5</v>
      </c>
      <c r="H60" s="11">
        <v>8.5</v>
      </c>
      <c r="I60" s="4">
        <v>2</v>
      </c>
      <c r="J60" s="11">
        <f>H60*2+I60*2.5</f>
        <v>22</v>
      </c>
      <c r="K60" s="11"/>
      <c r="L60" s="11"/>
      <c r="M60" s="21">
        <f>K60*2+L60*2.5</f>
        <v>0</v>
      </c>
      <c r="N60" s="15">
        <f>IF(G60&gt;J60,G60,J60)</f>
        <v>22</v>
      </c>
      <c r="O60" s="11"/>
      <c r="P60" s="11">
        <f>O60*2.5</f>
        <v>0</v>
      </c>
      <c r="Q60" s="11">
        <v>6.5</v>
      </c>
      <c r="R60" s="11">
        <f>Q60*2.5</f>
        <v>16.25</v>
      </c>
      <c r="S60" s="11"/>
      <c r="T60" s="21">
        <f>S60*2.5</f>
        <v>0</v>
      </c>
      <c r="U60" s="15">
        <f>IF(P60&gt;R60,P60,R60)</f>
        <v>16.25</v>
      </c>
      <c r="V60" s="15">
        <v>7</v>
      </c>
      <c r="W60" s="11">
        <v>5</v>
      </c>
      <c r="X60" s="11"/>
      <c r="Y60" s="21"/>
      <c r="Z60" s="19">
        <f>N60+U60</f>
        <v>38.25</v>
      </c>
      <c r="AA60" s="23">
        <f>N60+U60+V60+W60+X60</f>
        <v>50.25</v>
      </c>
      <c r="AB60" s="20" t="str">
        <f>IF(AA60&gt;=89.5,"A",IF(AA60&gt;=79.5,"B",IF(AA60&gt;=69.5,"C",IF(AA60&gt;=59.5,"D",IF(AA60&gt;=49.5,"E","F")))))</f>
        <v>E</v>
      </c>
    </row>
    <row r="61" spans="1:28" ht="15">
      <c r="A61" s="4">
        <v>60</v>
      </c>
      <c r="B61" s="5" t="s">
        <v>82</v>
      </c>
      <c r="C61" s="9" t="s">
        <v>412</v>
      </c>
      <c r="D61" s="4" t="s">
        <v>1</v>
      </c>
      <c r="E61" s="11"/>
      <c r="F61" s="4"/>
      <c r="G61" s="11">
        <f>E61*2+F61*2.5</f>
        <v>0</v>
      </c>
      <c r="H61" s="11">
        <v>4</v>
      </c>
      <c r="I61" s="4">
        <v>0</v>
      </c>
      <c r="J61" s="11">
        <f>H61*2+I61*2.5</f>
        <v>8</v>
      </c>
      <c r="K61" s="11"/>
      <c r="L61" s="11"/>
      <c r="M61" s="21">
        <f>K61*2+L61*2.5</f>
        <v>0</v>
      </c>
      <c r="N61" s="15">
        <f>IF(G61&gt;J61,G61,J61)</f>
        <v>8</v>
      </c>
      <c r="O61" s="11"/>
      <c r="P61" s="11">
        <f>O61*2.5</f>
        <v>0</v>
      </c>
      <c r="Q61" s="11"/>
      <c r="R61" s="11">
        <f>Q61*2.5</f>
        <v>0</v>
      </c>
      <c r="S61" s="11"/>
      <c r="T61" s="21">
        <f>S61*2.5</f>
        <v>0</v>
      </c>
      <c r="U61" s="15">
        <f>IF(P61&gt;R61,P61,R61)</f>
        <v>0</v>
      </c>
      <c r="V61" s="15">
        <v>5</v>
      </c>
      <c r="W61" s="11"/>
      <c r="X61" s="11"/>
      <c r="Y61" s="21"/>
      <c r="Z61" s="19">
        <f>N61+U61</f>
        <v>8</v>
      </c>
      <c r="AA61" s="23">
        <f>N61+U61+V61+W61+X61</f>
        <v>13</v>
      </c>
      <c r="AB61" s="20" t="str">
        <f>IF(AA61&gt;=89.5,"A",IF(AA61&gt;=79.5,"B",IF(AA61&gt;=69.5,"C",IF(AA61&gt;=59.5,"D",IF(AA61&gt;=49.5,"E","F")))))</f>
        <v>F</v>
      </c>
    </row>
    <row r="62" spans="1:28" ht="15">
      <c r="A62" s="4">
        <v>61</v>
      </c>
      <c r="B62" s="5" t="s">
        <v>83</v>
      </c>
      <c r="C62" s="9" t="s">
        <v>413</v>
      </c>
      <c r="D62" s="4" t="s">
        <v>1</v>
      </c>
      <c r="E62" s="11">
        <v>3</v>
      </c>
      <c r="F62" s="4">
        <v>0</v>
      </c>
      <c r="G62" s="11">
        <f>E62*2+F62*2.5</f>
        <v>6</v>
      </c>
      <c r="H62" s="11">
        <v>8</v>
      </c>
      <c r="I62" s="4">
        <v>1.5</v>
      </c>
      <c r="J62" s="11">
        <f>H62*2+I62*2.5</f>
        <v>19.75</v>
      </c>
      <c r="K62" s="11"/>
      <c r="L62" s="11"/>
      <c r="M62" s="21">
        <f>K62*2+L62*2.5</f>
        <v>0</v>
      </c>
      <c r="N62" s="15">
        <f>IF(G62&gt;J62,G62,J62)</f>
        <v>19.75</v>
      </c>
      <c r="O62" s="11"/>
      <c r="P62" s="11">
        <f>O62*2.5</f>
        <v>0</v>
      </c>
      <c r="Q62" s="11">
        <v>5</v>
      </c>
      <c r="R62" s="11">
        <f>Q62*2.5</f>
        <v>12.5</v>
      </c>
      <c r="S62" s="11">
        <v>6.5</v>
      </c>
      <c r="T62" s="21">
        <f>S62*2.5</f>
        <v>16.25</v>
      </c>
      <c r="U62" s="15">
        <v>16.25</v>
      </c>
      <c r="V62" s="15">
        <v>7</v>
      </c>
      <c r="W62" s="11"/>
      <c r="X62" s="11">
        <v>0</v>
      </c>
      <c r="Y62" s="21"/>
      <c r="Z62" s="19">
        <f>N62+U62</f>
        <v>36</v>
      </c>
      <c r="AA62" s="23">
        <f>N62+U62+V62+W62+X62</f>
        <v>43</v>
      </c>
      <c r="AB62" s="20" t="str">
        <f>IF(AA62&gt;=89.5,"A",IF(AA62&gt;=79.5,"B",IF(AA62&gt;=69.5,"C",IF(AA62&gt;=59.5,"D",IF(AA62&gt;=49.5,"E","F")))))</f>
        <v>F</v>
      </c>
    </row>
    <row r="63" spans="1:28" ht="15">
      <c r="A63" s="4">
        <v>62</v>
      </c>
      <c r="B63" s="5" t="s">
        <v>84</v>
      </c>
      <c r="C63" s="9" t="s">
        <v>414</v>
      </c>
      <c r="D63" s="4" t="s">
        <v>1</v>
      </c>
      <c r="E63" s="11"/>
      <c r="F63" s="4"/>
      <c r="G63" s="11">
        <f>E63*2+F63*2.5</f>
        <v>0</v>
      </c>
      <c r="H63" s="11"/>
      <c r="I63" s="4"/>
      <c r="J63" s="11">
        <f>H63*2+I63*2.5</f>
        <v>0</v>
      </c>
      <c r="K63" s="11"/>
      <c r="L63" s="11"/>
      <c r="M63" s="21">
        <f>K63*2+L63*2.5</f>
        <v>0</v>
      </c>
      <c r="N63" s="15">
        <f>IF(G63&gt;J63,G63,J63)</f>
        <v>0</v>
      </c>
      <c r="O63" s="11"/>
      <c r="P63" s="11">
        <f>O63*2.5</f>
        <v>0</v>
      </c>
      <c r="Q63" s="11"/>
      <c r="R63" s="11">
        <f>Q63*2.5</f>
        <v>0</v>
      </c>
      <c r="S63" s="11"/>
      <c r="T63" s="21">
        <f>S63*2.5</f>
        <v>0</v>
      </c>
      <c r="U63" s="15">
        <f>IF(P63&gt;R63,P63,R63)</f>
        <v>0</v>
      </c>
      <c r="V63" s="15">
        <v>0</v>
      </c>
      <c r="W63" s="11"/>
      <c r="X63" s="11"/>
      <c r="Y63" s="21"/>
      <c r="Z63" s="19">
        <f>N63+U63</f>
        <v>0</v>
      </c>
      <c r="AA63" s="23">
        <f>N63+U63+V63+W63+X63</f>
        <v>0</v>
      </c>
      <c r="AB63" s="20"/>
    </row>
    <row r="64" spans="1:28" ht="15">
      <c r="A64" s="4">
        <v>63</v>
      </c>
      <c r="B64" s="5" t="s">
        <v>85</v>
      </c>
      <c r="C64" s="9" t="s">
        <v>415</v>
      </c>
      <c r="D64" s="4" t="s">
        <v>1</v>
      </c>
      <c r="E64" s="11">
        <v>7.5</v>
      </c>
      <c r="F64" s="4">
        <v>1.5</v>
      </c>
      <c r="G64" s="11">
        <f>E64*2+F64*2.5</f>
        <v>18.75</v>
      </c>
      <c r="H64" s="11">
        <v>10</v>
      </c>
      <c r="I64" s="4">
        <v>2</v>
      </c>
      <c r="J64" s="11">
        <f>H64*2+I64*2.5</f>
        <v>25</v>
      </c>
      <c r="K64" s="11"/>
      <c r="L64" s="11"/>
      <c r="M64" s="21">
        <f>K64*2+L64*2.5</f>
        <v>0</v>
      </c>
      <c r="N64" s="15">
        <f>IF(G64&gt;J64,G64,J64)</f>
        <v>25</v>
      </c>
      <c r="O64" s="11"/>
      <c r="P64" s="11">
        <f>O64*2.5</f>
        <v>0</v>
      </c>
      <c r="Q64" s="11">
        <v>7.5</v>
      </c>
      <c r="R64" s="11">
        <f>Q64*2.5</f>
        <v>18.75</v>
      </c>
      <c r="S64" s="11"/>
      <c r="T64" s="21">
        <f>S64*2.5</f>
        <v>0</v>
      </c>
      <c r="U64" s="15">
        <f>IF(P64&gt;R64,P64,R64)</f>
        <v>18.75</v>
      </c>
      <c r="V64" s="15">
        <v>9</v>
      </c>
      <c r="W64" s="11"/>
      <c r="X64" s="11"/>
      <c r="Y64" s="21"/>
      <c r="Z64" s="19">
        <f>N64+U64</f>
        <v>43.75</v>
      </c>
      <c r="AA64" s="23">
        <f>N64+U64+V64+W64+X64</f>
        <v>52.75</v>
      </c>
      <c r="AB64" s="20" t="str">
        <f>IF(AA64&gt;=89.5,"A",IF(AA64&gt;=79.5,"B",IF(AA64&gt;=69.5,"C",IF(AA64&gt;=59.5,"D",IF(AA64&gt;=49.5,"E","F")))))</f>
        <v>E</v>
      </c>
    </row>
    <row r="65" spans="1:28" ht="15">
      <c r="A65" s="4">
        <v>64</v>
      </c>
      <c r="B65" s="5" t="s">
        <v>86</v>
      </c>
      <c r="C65" s="9" t="s">
        <v>416</v>
      </c>
      <c r="D65" s="4" t="s">
        <v>1</v>
      </c>
      <c r="E65" s="11">
        <v>2.5</v>
      </c>
      <c r="F65" s="4">
        <v>0.5</v>
      </c>
      <c r="G65" s="11">
        <f>E65*2+F65*2.5</f>
        <v>6.25</v>
      </c>
      <c r="H65" s="11">
        <v>4.5</v>
      </c>
      <c r="I65" s="4">
        <v>0</v>
      </c>
      <c r="J65" s="11">
        <f>H65*2+I65*2.5</f>
        <v>9</v>
      </c>
      <c r="K65" s="11"/>
      <c r="L65" s="11"/>
      <c r="M65" s="21">
        <f>K65*2+L65*2.5</f>
        <v>0</v>
      </c>
      <c r="N65" s="15">
        <f>IF(G65&gt;J65,G65,J65)</f>
        <v>9</v>
      </c>
      <c r="O65" s="11"/>
      <c r="P65" s="11">
        <f>O65*2.5</f>
        <v>0</v>
      </c>
      <c r="Q65" s="11"/>
      <c r="R65" s="11">
        <f>Q65*2.5</f>
        <v>0</v>
      </c>
      <c r="S65" s="11"/>
      <c r="T65" s="21">
        <f>S65*2.5</f>
        <v>0</v>
      </c>
      <c r="U65" s="15">
        <f>IF(P65&gt;R65,P65,R65)</f>
        <v>0</v>
      </c>
      <c r="V65" s="15">
        <v>5</v>
      </c>
      <c r="W65" s="11"/>
      <c r="X65" s="11"/>
      <c r="Y65" s="21"/>
      <c r="Z65" s="19">
        <f>N65+U65</f>
        <v>9</v>
      </c>
      <c r="AA65" s="23">
        <f>N65+U65+V65+W65+X65</f>
        <v>14</v>
      </c>
      <c r="AB65" s="20" t="str">
        <f>IF(AA65&gt;=89.5,"A",IF(AA65&gt;=79.5,"B",IF(AA65&gt;=69.5,"C",IF(AA65&gt;=59.5,"D",IF(AA65&gt;=49.5,"E","F")))))</f>
        <v>F</v>
      </c>
    </row>
    <row r="66" spans="1:28" ht="15">
      <c r="A66" s="4">
        <v>65</v>
      </c>
      <c r="B66" s="5" t="s">
        <v>87</v>
      </c>
      <c r="C66" s="9" t="s">
        <v>151</v>
      </c>
      <c r="D66" s="4" t="s">
        <v>1</v>
      </c>
      <c r="E66" s="11">
        <v>0</v>
      </c>
      <c r="F66" s="4">
        <v>0</v>
      </c>
      <c r="G66" s="11">
        <f>E66*2+F66*2.5</f>
        <v>0</v>
      </c>
      <c r="H66" s="11"/>
      <c r="I66" s="4"/>
      <c r="J66" s="11">
        <f>H66*2+I66*2.5</f>
        <v>0</v>
      </c>
      <c r="K66" s="11"/>
      <c r="L66" s="11"/>
      <c r="M66" s="21">
        <f>K66*2+L66*2.5</f>
        <v>0</v>
      </c>
      <c r="N66" s="15">
        <f>IF(G66&gt;J66,G66,J66)</f>
        <v>0</v>
      </c>
      <c r="O66" s="11"/>
      <c r="P66" s="11">
        <f>O66*2.5</f>
        <v>0</v>
      </c>
      <c r="Q66" s="11"/>
      <c r="R66" s="11">
        <f>Q66*2.5</f>
        <v>0</v>
      </c>
      <c r="S66" s="11"/>
      <c r="T66" s="21">
        <f>S66*2.5</f>
        <v>0</v>
      </c>
      <c r="U66" s="15">
        <f>IF(P66&gt;R66,P66,R66)</f>
        <v>0</v>
      </c>
      <c r="V66" s="15">
        <v>0</v>
      </c>
      <c r="W66" s="11"/>
      <c r="X66" s="11"/>
      <c r="Y66" s="21"/>
      <c r="Z66" s="19">
        <f>N66+U66</f>
        <v>0</v>
      </c>
      <c r="AA66" s="23">
        <f>N66+U66+V66+W66+X66</f>
        <v>0</v>
      </c>
      <c r="AB66" s="20"/>
    </row>
    <row r="67" spans="1:28" ht="15">
      <c r="A67" s="4">
        <v>66</v>
      </c>
      <c r="B67" s="5" t="s">
        <v>88</v>
      </c>
      <c r="C67" s="9" t="s">
        <v>417</v>
      </c>
      <c r="D67" s="4" t="s">
        <v>1</v>
      </c>
      <c r="E67" s="11"/>
      <c r="F67" s="4"/>
      <c r="G67" s="11">
        <f>E67*2+F67*2.5</f>
        <v>0</v>
      </c>
      <c r="H67" s="11">
        <v>3</v>
      </c>
      <c r="I67" s="4">
        <v>0</v>
      </c>
      <c r="J67" s="11">
        <f>H67*2+I67*2.5</f>
        <v>6</v>
      </c>
      <c r="K67" s="11"/>
      <c r="L67" s="11"/>
      <c r="M67" s="21">
        <f>K67*2+L67*2.5</f>
        <v>0</v>
      </c>
      <c r="N67" s="15">
        <f>IF(G67&gt;J67,G67,J67)</f>
        <v>6</v>
      </c>
      <c r="O67" s="11"/>
      <c r="P67" s="11">
        <f>O67*2.5</f>
        <v>0</v>
      </c>
      <c r="Q67" s="11">
        <v>1.5</v>
      </c>
      <c r="R67" s="11">
        <f>Q67*2.5</f>
        <v>3.75</v>
      </c>
      <c r="S67" s="11"/>
      <c r="T67" s="21">
        <f>S67*2.5</f>
        <v>0</v>
      </c>
      <c r="U67" s="15">
        <f>IF(P67&gt;R67,P67,R67)</f>
        <v>3.75</v>
      </c>
      <c r="V67" s="15">
        <v>6</v>
      </c>
      <c r="W67" s="11"/>
      <c r="X67" s="11"/>
      <c r="Y67" s="21"/>
      <c r="Z67" s="19">
        <f>N67+U67</f>
        <v>9.75</v>
      </c>
      <c r="AA67" s="23">
        <f>N67+U67+V67+W67+X67</f>
        <v>15.75</v>
      </c>
      <c r="AB67" s="20" t="str">
        <f>IF(AA67&gt;=89.5,"A",IF(AA67&gt;=79.5,"B",IF(AA67&gt;=69.5,"C",IF(AA67&gt;=59.5,"D",IF(AA67&gt;=49.5,"E","F")))))</f>
        <v>F</v>
      </c>
    </row>
    <row r="68" spans="1:28" ht="15">
      <c r="A68" s="4">
        <v>67</v>
      </c>
      <c r="B68" s="5" t="s">
        <v>89</v>
      </c>
      <c r="C68" s="9" t="s">
        <v>418</v>
      </c>
      <c r="D68" s="4" t="s">
        <v>1</v>
      </c>
      <c r="E68" s="11"/>
      <c r="F68" s="4"/>
      <c r="G68" s="11">
        <f>E68*2+F68*2.5</f>
        <v>0</v>
      </c>
      <c r="H68" s="11">
        <v>3</v>
      </c>
      <c r="I68" s="4">
        <v>0</v>
      </c>
      <c r="J68" s="11">
        <f>H68*2+I68*2.5</f>
        <v>6</v>
      </c>
      <c r="K68" s="11">
        <v>7</v>
      </c>
      <c r="L68" s="11">
        <v>0.5</v>
      </c>
      <c r="M68" s="21">
        <f>K68*2+L68*2.5</f>
        <v>15.25</v>
      </c>
      <c r="N68" s="15">
        <v>15.25</v>
      </c>
      <c r="O68" s="11">
        <v>0.5</v>
      </c>
      <c r="P68" s="11">
        <f>O68*2.5</f>
        <v>1.25</v>
      </c>
      <c r="Q68" s="11">
        <v>7.5</v>
      </c>
      <c r="R68" s="11">
        <f>Q68*2.5</f>
        <v>18.75</v>
      </c>
      <c r="S68" s="11">
        <v>7</v>
      </c>
      <c r="T68" s="21">
        <f>S68*2.5</f>
        <v>17.5</v>
      </c>
      <c r="U68" s="15">
        <f>IF(P68&gt;R68,P68,R68)</f>
        <v>18.75</v>
      </c>
      <c r="V68" s="15">
        <v>5</v>
      </c>
      <c r="W68" s="11"/>
      <c r="X68" s="11"/>
      <c r="Y68" s="21"/>
      <c r="Z68" s="19">
        <f>N68+U68</f>
        <v>34</v>
      </c>
      <c r="AA68" s="23">
        <f>N68+U68+V68+W68+X68</f>
        <v>39</v>
      </c>
      <c r="AB68" s="20" t="str">
        <f>IF(AA68&gt;=89.5,"A",IF(AA68&gt;=79.5,"B",IF(AA68&gt;=69.5,"C",IF(AA68&gt;=59.5,"D",IF(AA68&gt;=49.5,"E","F")))))</f>
        <v>F</v>
      </c>
    </row>
    <row r="69" spans="1:28" ht="15">
      <c r="A69" s="4">
        <v>68</v>
      </c>
      <c r="B69" s="5" t="s">
        <v>90</v>
      </c>
      <c r="C69" s="9" t="s">
        <v>419</v>
      </c>
      <c r="D69" s="4" t="s">
        <v>1</v>
      </c>
      <c r="E69" s="11">
        <v>8.5</v>
      </c>
      <c r="F69" s="4">
        <v>1.5</v>
      </c>
      <c r="G69" s="11">
        <f>E69*2+F69*2.5</f>
        <v>20.75</v>
      </c>
      <c r="H69" s="11"/>
      <c r="I69" s="4"/>
      <c r="J69" s="11">
        <f>H69*2+I69*2.5</f>
        <v>0</v>
      </c>
      <c r="K69" s="11"/>
      <c r="L69" s="11"/>
      <c r="M69" s="21">
        <f>K69*2+L69*2.5</f>
        <v>0</v>
      </c>
      <c r="N69" s="15">
        <f>IF(G69&gt;J69,G69,J69)</f>
        <v>20.75</v>
      </c>
      <c r="O69" s="11">
        <v>8</v>
      </c>
      <c r="P69" s="11">
        <f>O69*2.5</f>
        <v>20</v>
      </c>
      <c r="Q69" s="11"/>
      <c r="R69" s="11">
        <f>Q69*2.5</f>
        <v>0</v>
      </c>
      <c r="S69" s="11"/>
      <c r="T69" s="21">
        <f>S69*2.5</f>
        <v>0</v>
      </c>
      <c r="U69" s="15">
        <f>IF(P69&gt;R69,P69,R69)</f>
        <v>20</v>
      </c>
      <c r="V69" s="15">
        <v>10</v>
      </c>
      <c r="W69" s="11"/>
      <c r="X69" s="11"/>
      <c r="Y69" s="21"/>
      <c r="Z69" s="19">
        <f>N69+U69</f>
        <v>40.75</v>
      </c>
      <c r="AA69" s="23">
        <f>N69+U69+V69+W69+X69</f>
        <v>50.75</v>
      </c>
      <c r="AB69" s="20" t="str">
        <f>IF(AA69&gt;=89.5,"A",IF(AA69&gt;=79.5,"B",IF(AA69&gt;=69.5,"C",IF(AA69&gt;=59.5,"D",IF(AA69&gt;=49.5,"E","F")))))</f>
        <v>E</v>
      </c>
    </row>
    <row r="70" spans="1:28" ht="15">
      <c r="A70" s="4">
        <v>69</v>
      </c>
      <c r="B70" s="5" t="s">
        <v>91</v>
      </c>
      <c r="C70" s="9" t="s">
        <v>152</v>
      </c>
      <c r="D70" s="4" t="s">
        <v>1</v>
      </c>
      <c r="E70" s="11">
        <v>9</v>
      </c>
      <c r="F70" s="4">
        <v>0.5</v>
      </c>
      <c r="G70" s="11">
        <f>E70*2+F70*2.5</f>
        <v>19.25</v>
      </c>
      <c r="H70" s="11">
        <v>9</v>
      </c>
      <c r="I70" s="4">
        <v>1.5</v>
      </c>
      <c r="J70" s="11">
        <f>H70*2+I70*2.5</f>
        <v>21.75</v>
      </c>
      <c r="K70" s="11"/>
      <c r="L70" s="11"/>
      <c r="M70" s="21">
        <f>K70*2+L70*2.5</f>
        <v>0</v>
      </c>
      <c r="N70" s="15">
        <f>IF(G70&gt;J70,G70,J70)</f>
        <v>21.75</v>
      </c>
      <c r="O70" s="11">
        <v>7.5</v>
      </c>
      <c r="P70" s="11">
        <f>O70*2.5</f>
        <v>18.75</v>
      </c>
      <c r="Q70" s="11">
        <v>9</v>
      </c>
      <c r="R70" s="11">
        <f>Q70*2.5</f>
        <v>22.5</v>
      </c>
      <c r="S70" s="11"/>
      <c r="T70" s="21">
        <f>S70*2.5</f>
        <v>0</v>
      </c>
      <c r="U70" s="15">
        <f>IF(P70&gt;R70,P70,R70)</f>
        <v>22.5</v>
      </c>
      <c r="V70" s="15">
        <v>9</v>
      </c>
      <c r="W70" s="11"/>
      <c r="X70" s="11"/>
      <c r="Y70" s="21"/>
      <c r="Z70" s="19">
        <f>N70+U70</f>
        <v>44.25</v>
      </c>
      <c r="AA70" s="23">
        <f>N70+U70+V70+W70+X70</f>
        <v>53.25</v>
      </c>
      <c r="AB70" s="20" t="str">
        <f>IF(AA70&gt;=89.5,"A",IF(AA70&gt;=79.5,"B",IF(AA70&gt;=69.5,"C",IF(AA70&gt;=59.5,"D",IF(AA70&gt;=49.5,"E","F")))))</f>
        <v>E</v>
      </c>
    </row>
    <row r="71" spans="1:28" ht="15">
      <c r="A71" s="4">
        <v>70</v>
      </c>
      <c r="B71" s="5" t="s">
        <v>92</v>
      </c>
      <c r="C71" s="9" t="s">
        <v>153</v>
      </c>
      <c r="D71" s="4" t="s">
        <v>1</v>
      </c>
      <c r="E71" s="11">
        <v>5.5</v>
      </c>
      <c r="F71" s="4">
        <v>0.5</v>
      </c>
      <c r="G71" s="11">
        <f>E71*2+F71*2.5</f>
        <v>12.25</v>
      </c>
      <c r="H71" s="11">
        <v>7.5</v>
      </c>
      <c r="I71" s="4">
        <v>0.5</v>
      </c>
      <c r="J71" s="11">
        <f>H71*2+I71*2.5</f>
        <v>16.25</v>
      </c>
      <c r="K71" s="11">
        <v>10</v>
      </c>
      <c r="L71" s="11">
        <v>0.5</v>
      </c>
      <c r="M71" s="21">
        <f>K71*2+L71*2.5</f>
        <v>21.25</v>
      </c>
      <c r="N71" s="15">
        <v>21.25</v>
      </c>
      <c r="O71" s="11">
        <v>2.5</v>
      </c>
      <c r="P71" s="11">
        <f>O71*2.5</f>
        <v>6.25</v>
      </c>
      <c r="Q71" s="11">
        <v>7.5</v>
      </c>
      <c r="R71" s="11">
        <f>Q71*2.5</f>
        <v>18.75</v>
      </c>
      <c r="S71" s="11"/>
      <c r="T71" s="21">
        <f>S71*2.5</f>
        <v>0</v>
      </c>
      <c r="U71" s="15">
        <f>IF(P71&gt;R71,P71,R71)</f>
        <v>18.75</v>
      </c>
      <c r="V71" s="15">
        <v>10</v>
      </c>
      <c r="W71" s="11"/>
      <c r="X71" s="11"/>
      <c r="Y71" s="21"/>
      <c r="Z71" s="19">
        <f>N71+U71</f>
        <v>40</v>
      </c>
      <c r="AA71" s="23">
        <f>N71+U71+V71+W71+X71</f>
        <v>50</v>
      </c>
      <c r="AB71" s="20" t="str">
        <f>IF(AA71&gt;=89.5,"A",IF(AA71&gt;=79.5,"B",IF(AA71&gt;=69.5,"C",IF(AA71&gt;=59.5,"D",IF(AA71&gt;=49.5,"E","F")))))</f>
        <v>E</v>
      </c>
    </row>
    <row r="72" spans="1:28" ht="15">
      <c r="A72" s="4">
        <v>71</v>
      </c>
      <c r="B72" s="5" t="s">
        <v>93</v>
      </c>
      <c r="C72" s="9" t="s">
        <v>420</v>
      </c>
      <c r="D72" s="4" t="s">
        <v>1</v>
      </c>
      <c r="E72" s="11">
        <v>8</v>
      </c>
      <c r="F72" s="4">
        <v>1.5</v>
      </c>
      <c r="G72" s="11">
        <f>E72*2+F72*2.5</f>
        <v>19.75</v>
      </c>
      <c r="H72" s="11">
        <v>8.5</v>
      </c>
      <c r="I72" s="4">
        <v>1.5</v>
      </c>
      <c r="J72" s="11">
        <f>H72*2+I72*2.5</f>
        <v>20.75</v>
      </c>
      <c r="K72" s="11"/>
      <c r="L72" s="11"/>
      <c r="M72" s="21">
        <f>K72*2+L72*2.5</f>
        <v>0</v>
      </c>
      <c r="N72" s="15">
        <f>IF(G72&gt;J72,G72,J72)</f>
        <v>20.75</v>
      </c>
      <c r="O72" s="11">
        <v>8</v>
      </c>
      <c r="P72" s="11">
        <f>O72*2.5</f>
        <v>20</v>
      </c>
      <c r="Q72" s="11"/>
      <c r="R72" s="11">
        <f>Q72*2.5</f>
        <v>0</v>
      </c>
      <c r="S72" s="11"/>
      <c r="T72" s="21">
        <f>S72*2.5</f>
        <v>0</v>
      </c>
      <c r="U72" s="15">
        <f>IF(P72&gt;R72,P72,R72)</f>
        <v>20</v>
      </c>
      <c r="V72" s="15">
        <v>10</v>
      </c>
      <c r="W72" s="11"/>
      <c r="X72" s="11"/>
      <c r="Y72" s="21"/>
      <c r="Z72" s="19">
        <f>N72+U72</f>
        <v>40.75</v>
      </c>
      <c r="AA72" s="23">
        <f>N72+U72+V72+W72+X72</f>
        <v>50.75</v>
      </c>
      <c r="AB72" s="20" t="str">
        <f>IF(AA72&gt;=89.5,"A",IF(AA72&gt;=79.5,"B",IF(AA72&gt;=69.5,"C",IF(AA72&gt;=59.5,"D",IF(AA72&gt;=49.5,"E","F")))))</f>
        <v>E</v>
      </c>
    </row>
    <row r="73" spans="1:28" ht="15">
      <c r="A73" s="4">
        <v>72</v>
      </c>
      <c r="B73" s="5" t="s">
        <v>94</v>
      </c>
      <c r="C73" s="9" t="s">
        <v>421</v>
      </c>
      <c r="D73" s="4" t="s">
        <v>1</v>
      </c>
      <c r="E73" s="11"/>
      <c r="F73" s="4"/>
      <c r="G73" s="11">
        <f>E73*2+F73*2.5</f>
        <v>0</v>
      </c>
      <c r="H73" s="11">
        <v>7.5</v>
      </c>
      <c r="I73" s="4">
        <v>1.5</v>
      </c>
      <c r="J73" s="11">
        <f>H73*2+I73*2.5</f>
        <v>18.75</v>
      </c>
      <c r="K73" s="11"/>
      <c r="L73" s="11"/>
      <c r="M73" s="21">
        <f>K73*2+L73*2.5</f>
        <v>0</v>
      </c>
      <c r="N73" s="15">
        <f>IF(G73&gt;J73,G73,J73)</f>
        <v>18.75</v>
      </c>
      <c r="O73" s="11"/>
      <c r="P73" s="11">
        <f>O73*2.5</f>
        <v>0</v>
      </c>
      <c r="Q73" s="11">
        <v>10</v>
      </c>
      <c r="R73" s="11">
        <f>Q73*2.5</f>
        <v>25</v>
      </c>
      <c r="S73" s="11"/>
      <c r="T73" s="21">
        <f>S73*2.5</f>
        <v>0</v>
      </c>
      <c r="U73" s="15">
        <f>IF(P73&gt;R73,P73,R73)</f>
        <v>25</v>
      </c>
      <c r="V73" s="15">
        <v>10</v>
      </c>
      <c r="W73" s="11"/>
      <c r="X73" s="11"/>
      <c r="Y73" s="21"/>
      <c r="Z73" s="19">
        <f>N73+U73</f>
        <v>43.75</v>
      </c>
      <c r="AA73" s="23">
        <f>N73+U73+V73+W73+X73</f>
        <v>53.75</v>
      </c>
      <c r="AB73" s="20" t="str">
        <f>IF(AA73&gt;=89.5,"A",IF(AA73&gt;=79.5,"B",IF(AA73&gt;=69.5,"C",IF(AA73&gt;=59.5,"D",IF(AA73&gt;=49.5,"E","F")))))</f>
        <v>E</v>
      </c>
    </row>
    <row r="74" spans="1:28" ht="15">
      <c r="A74" s="4">
        <v>73</v>
      </c>
      <c r="B74" s="5" t="s">
        <v>95</v>
      </c>
      <c r="C74" s="9" t="s">
        <v>619</v>
      </c>
      <c r="D74" s="4" t="s">
        <v>1</v>
      </c>
      <c r="E74" s="11">
        <v>7.5</v>
      </c>
      <c r="F74" s="4">
        <v>1.5</v>
      </c>
      <c r="G74" s="11">
        <f>E74*2+F74*2.5</f>
        <v>18.75</v>
      </c>
      <c r="H74" s="11">
        <v>8.5</v>
      </c>
      <c r="I74" s="4">
        <v>2</v>
      </c>
      <c r="J74" s="11">
        <f>H74*2+I74*2.5</f>
        <v>22</v>
      </c>
      <c r="K74" s="11"/>
      <c r="L74" s="11"/>
      <c r="M74" s="21">
        <f>K74*2+L74*2.5</f>
        <v>0</v>
      </c>
      <c r="N74" s="15">
        <f>IF(G74&gt;J74,G74,J74)</f>
        <v>22</v>
      </c>
      <c r="O74" s="11">
        <v>3</v>
      </c>
      <c r="P74" s="11">
        <f>O74*2.5</f>
        <v>7.5</v>
      </c>
      <c r="Q74" s="11">
        <v>9</v>
      </c>
      <c r="R74" s="11">
        <f>Q74*2.5</f>
        <v>22.5</v>
      </c>
      <c r="S74" s="11"/>
      <c r="T74" s="21">
        <f>S74*2.5</f>
        <v>0</v>
      </c>
      <c r="U74" s="15">
        <f>IF(P74&gt;R74,P74,R74)</f>
        <v>22.5</v>
      </c>
      <c r="V74" s="15">
        <v>10</v>
      </c>
      <c r="W74" s="11"/>
      <c r="X74" s="11"/>
      <c r="Y74" s="21"/>
      <c r="Z74" s="19">
        <f>N74+U74</f>
        <v>44.5</v>
      </c>
      <c r="AA74" s="23">
        <f>N74+U74+V74+W74+X74</f>
        <v>54.5</v>
      </c>
      <c r="AB74" s="20" t="str">
        <f>IF(AA74&gt;=89.5,"A",IF(AA74&gt;=79.5,"B",IF(AA74&gt;=69.5,"C",IF(AA74&gt;=59.5,"D",IF(AA74&gt;=49.5,"E","F")))))</f>
        <v>E</v>
      </c>
    </row>
    <row r="75" spans="1:28" ht="15">
      <c r="A75" s="4">
        <v>74</v>
      </c>
      <c r="B75" s="5" t="s">
        <v>96</v>
      </c>
      <c r="C75" s="9" t="s">
        <v>422</v>
      </c>
      <c r="D75" s="4" t="s">
        <v>1</v>
      </c>
      <c r="E75" s="11">
        <v>3.5</v>
      </c>
      <c r="F75" s="4">
        <v>0.5</v>
      </c>
      <c r="G75" s="11">
        <f>E75*2+F75*2.5</f>
        <v>8.25</v>
      </c>
      <c r="H75" s="11">
        <v>6.5</v>
      </c>
      <c r="I75" s="4">
        <v>1.5</v>
      </c>
      <c r="J75" s="11">
        <f>H75*2+I75*2.5</f>
        <v>16.75</v>
      </c>
      <c r="K75" s="11">
        <v>10</v>
      </c>
      <c r="L75" s="11">
        <v>1</v>
      </c>
      <c r="M75" s="21">
        <f>K75*2+L75*2.5</f>
        <v>22.5</v>
      </c>
      <c r="N75" s="15">
        <v>22.5</v>
      </c>
      <c r="O75" s="11">
        <v>0</v>
      </c>
      <c r="P75" s="11">
        <f>O75*2.5</f>
        <v>0</v>
      </c>
      <c r="Q75" s="11">
        <v>5.5</v>
      </c>
      <c r="R75" s="11">
        <f>Q75*2.5</f>
        <v>13.75</v>
      </c>
      <c r="S75" s="11">
        <v>8.5</v>
      </c>
      <c r="T75" s="21">
        <f>S75*2.5</f>
        <v>21.25</v>
      </c>
      <c r="U75" s="15">
        <v>21.25</v>
      </c>
      <c r="V75" s="15">
        <v>7</v>
      </c>
      <c r="W75" s="11"/>
      <c r="X75" s="11">
        <v>0</v>
      </c>
      <c r="Y75" s="21"/>
      <c r="Z75" s="19">
        <f>N75+U75</f>
        <v>43.75</v>
      </c>
      <c r="AA75" s="23">
        <f>N75+U75+V75+W75+X75</f>
        <v>50.75</v>
      </c>
      <c r="AB75" s="20" t="str">
        <f>IF(AA75&gt;=89.5,"A",IF(AA75&gt;=79.5,"B",IF(AA75&gt;=69.5,"C",IF(AA75&gt;=59.5,"D",IF(AA75&gt;=49.5,"E","F")))))</f>
        <v>E</v>
      </c>
    </row>
    <row r="76" spans="1:28" ht="15">
      <c r="A76" s="4">
        <v>75</v>
      </c>
      <c r="B76" s="5" t="s">
        <v>97</v>
      </c>
      <c r="C76" s="9" t="s">
        <v>423</v>
      </c>
      <c r="D76" s="4" t="s">
        <v>1</v>
      </c>
      <c r="E76" s="11">
        <v>9.5</v>
      </c>
      <c r="F76" s="4">
        <v>2</v>
      </c>
      <c r="G76" s="11">
        <f>E76*2+F76*2.5</f>
        <v>24</v>
      </c>
      <c r="H76" s="11"/>
      <c r="I76" s="4"/>
      <c r="J76" s="11">
        <f>H76*2+I76*2.5</f>
        <v>0</v>
      </c>
      <c r="K76" s="11"/>
      <c r="L76" s="11"/>
      <c r="M76" s="21">
        <f>K76*2+L76*2.5</f>
        <v>0</v>
      </c>
      <c r="N76" s="15">
        <f>IF(G76&gt;J76,G76,J76)</f>
        <v>24</v>
      </c>
      <c r="O76" s="11">
        <v>10</v>
      </c>
      <c r="P76" s="11">
        <f>O76*2.5</f>
        <v>25</v>
      </c>
      <c r="Q76" s="11"/>
      <c r="R76" s="11">
        <f>Q76*2.5</f>
        <v>0</v>
      </c>
      <c r="S76" s="11"/>
      <c r="T76" s="21">
        <f>S76*2.5</f>
        <v>0</v>
      </c>
      <c r="U76" s="15">
        <f>IF(P76&gt;R76,P76,R76)</f>
        <v>25</v>
      </c>
      <c r="V76" s="15">
        <v>10</v>
      </c>
      <c r="W76" s="11">
        <v>40</v>
      </c>
      <c r="X76" s="11"/>
      <c r="Y76" s="21"/>
      <c r="Z76" s="19">
        <f>N76+U76</f>
        <v>49</v>
      </c>
      <c r="AA76" s="23">
        <f>N76+U76+V76+W76+X76</f>
        <v>99</v>
      </c>
      <c r="AB76" s="20" t="str">
        <f>IF(AA76&gt;=89.5,"A",IF(AA76&gt;=79.5,"B",IF(AA76&gt;=69.5,"C",IF(AA76&gt;=59.5,"D",IF(AA76&gt;=49.5,"E","F")))))</f>
        <v>A</v>
      </c>
    </row>
    <row r="77" spans="1:28" ht="15">
      <c r="A77" s="4">
        <v>76</v>
      </c>
      <c r="B77" s="5" t="s">
        <v>98</v>
      </c>
      <c r="C77" s="9" t="s">
        <v>424</v>
      </c>
      <c r="D77" s="4" t="s">
        <v>1</v>
      </c>
      <c r="E77" s="11">
        <v>1</v>
      </c>
      <c r="F77" s="4">
        <v>0</v>
      </c>
      <c r="G77" s="11">
        <f>E77*2+F77*2.5</f>
        <v>2</v>
      </c>
      <c r="H77" s="11">
        <v>4</v>
      </c>
      <c r="I77" s="4">
        <v>2</v>
      </c>
      <c r="J77" s="11">
        <f>H77*2+I77*2.5</f>
        <v>13</v>
      </c>
      <c r="K77" s="11">
        <v>8</v>
      </c>
      <c r="L77" s="11">
        <v>1.5</v>
      </c>
      <c r="M77" s="21">
        <f>K77*2+L77*2.5</f>
        <v>19.75</v>
      </c>
      <c r="N77" s="15">
        <v>19.75</v>
      </c>
      <c r="O77" s="11">
        <v>0.5</v>
      </c>
      <c r="P77" s="11">
        <f>O77*2.5</f>
        <v>1.25</v>
      </c>
      <c r="Q77" s="11">
        <v>3</v>
      </c>
      <c r="R77" s="11">
        <f>Q77*2.5</f>
        <v>7.5</v>
      </c>
      <c r="S77" s="11"/>
      <c r="T77" s="21">
        <f>S77*2.5</f>
        <v>0</v>
      </c>
      <c r="U77" s="15">
        <f>IF(P77&gt;R77,P77,R77)</f>
        <v>7.5</v>
      </c>
      <c r="V77" s="15">
        <v>5</v>
      </c>
      <c r="W77" s="11"/>
      <c r="X77" s="11"/>
      <c r="Y77" s="21"/>
      <c r="Z77" s="19">
        <f>N77+U77</f>
        <v>27.25</v>
      </c>
      <c r="AA77" s="23">
        <f>N77+U77+V77+W77+X77</f>
        <v>32.25</v>
      </c>
      <c r="AB77" s="20" t="str">
        <f>IF(AA77&gt;=89.5,"A",IF(AA77&gt;=79.5,"B",IF(AA77&gt;=69.5,"C",IF(AA77&gt;=59.5,"D",IF(AA77&gt;=49.5,"E","F")))))</f>
        <v>F</v>
      </c>
    </row>
    <row r="78" spans="1:28" ht="15">
      <c r="A78" s="4">
        <v>77</v>
      </c>
      <c r="B78" s="5" t="s">
        <v>99</v>
      </c>
      <c r="C78" s="9" t="s">
        <v>425</v>
      </c>
      <c r="D78" s="4" t="s">
        <v>1</v>
      </c>
      <c r="E78" s="11"/>
      <c r="F78" s="4"/>
      <c r="G78" s="11">
        <f>E78*2+F78*2.5</f>
        <v>0</v>
      </c>
      <c r="H78" s="11">
        <v>9.5</v>
      </c>
      <c r="I78" s="4">
        <v>1.5</v>
      </c>
      <c r="J78" s="11">
        <f>H78*2+I78*2.5</f>
        <v>22.75</v>
      </c>
      <c r="K78" s="11"/>
      <c r="L78" s="11"/>
      <c r="M78" s="21">
        <f>K78*2+L78*2.5</f>
        <v>0</v>
      </c>
      <c r="N78" s="15">
        <f>IF(G78&gt;J78,G78,J78)</f>
        <v>22.75</v>
      </c>
      <c r="O78" s="11">
        <v>8</v>
      </c>
      <c r="P78" s="11">
        <f>O78*2.5</f>
        <v>20</v>
      </c>
      <c r="Q78" s="11"/>
      <c r="R78" s="11">
        <f>Q78*2.5</f>
        <v>0</v>
      </c>
      <c r="S78" s="11"/>
      <c r="T78" s="21">
        <f>S78*2.5</f>
        <v>0</v>
      </c>
      <c r="U78" s="15">
        <f>IF(P78&gt;R78,P78,R78)</f>
        <v>20</v>
      </c>
      <c r="V78" s="15">
        <v>8</v>
      </c>
      <c r="W78" s="11"/>
      <c r="X78" s="11"/>
      <c r="Y78" s="21"/>
      <c r="Z78" s="19">
        <f>N78+U78</f>
        <v>42.75</v>
      </c>
      <c r="AA78" s="23">
        <f>N78+U78+V78+W78+X78</f>
        <v>50.75</v>
      </c>
      <c r="AB78" s="20" t="str">
        <f>IF(AA78&gt;=89.5,"A",IF(AA78&gt;=79.5,"B",IF(AA78&gt;=69.5,"C",IF(AA78&gt;=59.5,"D",IF(AA78&gt;=49.5,"E","F")))))</f>
        <v>E</v>
      </c>
    </row>
    <row r="79" spans="1:28" ht="15">
      <c r="A79" s="4">
        <v>78</v>
      </c>
      <c r="B79" s="5" t="s">
        <v>100</v>
      </c>
      <c r="C79" s="9" t="s">
        <v>154</v>
      </c>
      <c r="D79" s="4" t="s">
        <v>1</v>
      </c>
      <c r="E79" s="11"/>
      <c r="F79" s="4"/>
      <c r="G79" s="11">
        <f>E79*2+F79*2.5</f>
        <v>0</v>
      </c>
      <c r="H79" s="11">
        <v>1</v>
      </c>
      <c r="I79" s="4">
        <v>0</v>
      </c>
      <c r="J79" s="11">
        <f>H79*2+I79*2.5</f>
        <v>2</v>
      </c>
      <c r="K79" s="11"/>
      <c r="L79" s="11"/>
      <c r="M79" s="21">
        <f>K79*2+L79*2.5</f>
        <v>0</v>
      </c>
      <c r="N79" s="15">
        <f>IF(G79&gt;J79,G79,J79)</f>
        <v>2</v>
      </c>
      <c r="O79" s="11"/>
      <c r="P79" s="11">
        <f>O79*2.5</f>
        <v>0</v>
      </c>
      <c r="Q79" s="11"/>
      <c r="R79" s="11">
        <f>Q79*2.5</f>
        <v>0</v>
      </c>
      <c r="S79" s="11"/>
      <c r="T79" s="21">
        <f>S79*2.5</f>
        <v>0</v>
      </c>
      <c r="U79" s="15">
        <f>IF(P79&gt;R79,P79,R79)</f>
        <v>0</v>
      </c>
      <c r="V79" s="15">
        <v>5</v>
      </c>
      <c r="W79" s="11"/>
      <c r="X79" s="11"/>
      <c r="Y79" s="21"/>
      <c r="Z79" s="19">
        <f>N79+U79</f>
        <v>2</v>
      </c>
      <c r="AA79" s="23">
        <f>N79+U79+V79+W79+X79</f>
        <v>7</v>
      </c>
      <c r="AB79" s="20" t="str">
        <f>IF(AA79&gt;=89.5,"A",IF(AA79&gt;=79.5,"B",IF(AA79&gt;=69.5,"C",IF(AA79&gt;=59.5,"D",IF(AA79&gt;=49.5,"E","F")))))</f>
        <v>F</v>
      </c>
    </row>
    <row r="80" spans="1:28" ht="15">
      <c r="A80" s="4">
        <v>79</v>
      </c>
      <c r="B80" s="5" t="s">
        <v>101</v>
      </c>
      <c r="C80" s="9" t="s">
        <v>426</v>
      </c>
      <c r="D80" s="4" t="s">
        <v>1</v>
      </c>
      <c r="E80" s="11">
        <v>7.5</v>
      </c>
      <c r="F80" s="4">
        <v>2</v>
      </c>
      <c r="G80" s="11">
        <f>E80*2+F80*2.5</f>
        <v>20</v>
      </c>
      <c r="H80" s="11"/>
      <c r="I80" s="4"/>
      <c r="J80" s="11">
        <f>H80*2+I80*2.5</f>
        <v>0</v>
      </c>
      <c r="K80" s="11"/>
      <c r="L80" s="11"/>
      <c r="M80" s="21">
        <f>K80*2+L80*2.5</f>
        <v>0</v>
      </c>
      <c r="N80" s="15">
        <f>IF(G80&gt;J80,G80,J80)</f>
        <v>20</v>
      </c>
      <c r="O80" s="11">
        <v>9</v>
      </c>
      <c r="P80" s="11">
        <f>O80*2.5</f>
        <v>22.5</v>
      </c>
      <c r="Q80" s="11"/>
      <c r="R80" s="11">
        <f>Q80*2.5</f>
        <v>0</v>
      </c>
      <c r="S80" s="11"/>
      <c r="T80" s="21">
        <f>S80*2.5</f>
        <v>0</v>
      </c>
      <c r="U80" s="15">
        <f>IF(P80&gt;R80,P80,R80)</f>
        <v>22.5</v>
      </c>
      <c r="V80" s="15">
        <v>10</v>
      </c>
      <c r="W80" s="11"/>
      <c r="X80" s="11"/>
      <c r="Y80" s="21"/>
      <c r="Z80" s="19">
        <f>N80+U80</f>
        <v>42.5</v>
      </c>
      <c r="AA80" s="23">
        <f>N80+U80+V80+W80+X80</f>
        <v>52.5</v>
      </c>
      <c r="AB80" s="20" t="str">
        <f>IF(AA80&gt;=89.5,"A",IF(AA80&gt;=79.5,"B",IF(AA80&gt;=69.5,"C",IF(AA80&gt;=59.5,"D",IF(AA80&gt;=49.5,"E","F")))))</f>
        <v>E</v>
      </c>
    </row>
    <row r="81" spans="1:28" ht="15">
      <c r="A81" s="4">
        <v>80</v>
      </c>
      <c r="B81" s="5" t="s">
        <v>102</v>
      </c>
      <c r="C81" s="9" t="s">
        <v>620</v>
      </c>
      <c r="D81" s="4" t="s">
        <v>1</v>
      </c>
      <c r="E81" s="11">
        <v>6</v>
      </c>
      <c r="F81" s="4">
        <v>0.5</v>
      </c>
      <c r="G81" s="11">
        <f>E81*2+F81*2.5</f>
        <v>13.25</v>
      </c>
      <c r="H81" s="11">
        <v>8</v>
      </c>
      <c r="I81" s="4">
        <v>1.5</v>
      </c>
      <c r="J81" s="11">
        <f>H81*2+I81*2.5</f>
        <v>19.75</v>
      </c>
      <c r="K81" s="11"/>
      <c r="L81" s="11"/>
      <c r="M81" s="21">
        <f>K81*2+L81*2.5</f>
        <v>0</v>
      </c>
      <c r="N81" s="15">
        <f>IF(G81&gt;J81,G81,J81)</f>
        <v>19.75</v>
      </c>
      <c r="O81" s="11">
        <v>5.5</v>
      </c>
      <c r="P81" s="11">
        <f>O81*2.5</f>
        <v>13.75</v>
      </c>
      <c r="Q81" s="11">
        <v>8</v>
      </c>
      <c r="R81" s="11">
        <f>Q81*2.5</f>
        <v>20</v>
      </c>
      <c r="S81" s="11"/>
      <c r="T81" s="21">
        <f>S81*2.5</f>
        <v>0</v>
      </c>
      <c r="U81" s="15">
        <f>IF(P81&gt;R81,P81,R81)</f>
        <v>20</v>
      </c>
      <c r="V81" s="15">
        <v>10</v>
      </c>
      <c r="W81" s="11">
        <v>15</v>
      </c>
      <c r="X81" s="11"/>
      <c r="Y81" s="21"/>
      <c r="Z81" s="19">
        <f>N81+U81</f>
        <v>39.75</v>
      </c>
      <c r="AA81" s="23">
        <f>N81+U81+V81+W81+X81</f>
        <v>64.75</v>
      </c>
      <c r="AB81" s="20" t="str">
        <f>IF(AA81&gt;=89.5,"A",IF(AA81&gt;=79.5,"B",IF(AA81&gt;=69.5,"C",IF(AA81&gt;=59.5,"D",IF(AA81&gt;=49.5,"E","F")))))</f>
        <v>D</v>
      </c>
    </row>
    <row r="82" spans="1:28" ht="15">
      <c r="A82" s="4">
        <v>81</v>
      </c>
      <c r="B82" s="5" t="s">
        <v>103</v>
      </c>
      <c r="C82" s="9" t="s">
        <v>427</v>
      </c>
      <c r="D82" s="4" t="s">
        <v>1</v>
      </c>
      <c r="E82" s="11">
        <v>9</v>
      </c>
      <c r="F82" s="4">
        <v>1.5</v>
      </c>
      <c r="G82" s="11">
        <f>E82*2+F82*2.5</f>
        <v>21.75</v>
      </c>
      <c r="H82" s="11"/>
      <c r="I82" s="4"/>
      <c r="J82" s="11">
        <f>H82*2+I82*2.5</f>
        <v>0</v>
      </c>
      <c r="K82" s="11"/>
      <c r="L82" s="11"/>
      <c r="M82" s="21">
        <f>K82*2+L82*2.5</f>
        <v>0</v>
      </c>
      <c r="N82" s="15">
        <f>IF(G82&gt;J82,G82,J82)</f>
        <v>21.75</v>
      </c>
      <c r="O82" s="11">
        <v>7.5</v>
      </c>
      <c r="P82" s="11">
        <f>O82*2.5</f>
        <v>18.75</v>
      </c>
      <c r="Q82" s="11"/>
      <c r="R82" s="11">
        <f>Q82*2.5</f>
        <v>0</v>
      </c>
      <c r="S82" s="11"/>
      <c r="T82" s="21">
        <f>S82*2.5</f>
        <v>0</v>
      </c>
      <c r="U82" s="15">
        <f>IF(P82&gt;R82,P82,R82)</f>
        <v>18.75</v>
      </c>
      <c r="V82" s="15">
        <v>10</v>
      </c>
      <c r="W82" s="11">
        <v>15</v>
      </c>
      <c r="X82" s="11"/>
      <c r="Y82" s="21"/>
      <c r="Z82" s="19">
        <f>N82+U82</f>
        <v>40.5</v>
      </c>
      <c r="AA82" s="23">
        <f>N82+U82+V82+W82+X82</f>
        <v>65.5</v>
      </c>
      <c r="AB82" s="20" t="str">
        <f>IF(AA82&gt;=89.5,"A",IF(AA82&gt;=79.5,"B",IF(AA82&gt;=69.5,"C",IF(AA82&gt;=59.5,"D",IF(AA82&gt;=49.5,"E","F")))))</f>
        <v>D</v>
      </c>
    </row>
    <row r="83" spans="1:28" ht="15">
      <c r="A83" s="4">
        <v>82</v>
      </c>
      <c r="B83" s="5" t="s">
        <v>104</v>
      </c>
      <c r="C83" s="9" t="s">
        <v>428</v>
      </c>
      <c r="D83" s="4" t="s">
        <v>1</v>
      </c>
      <c r="E83" s="11">
        <v>4</v>
      </c>
      <c r="F83" s="4">
        <v>0.5</v>
      </c>
      <c r="G83" s="11">
        <f>E83*2+F83*2.5</f>
        <v>9.25</v>
      </c>
      <c r="H83" s="11">
        <v>8</v>
      </c>
      <c r="I83" s="4">
        <v>1.5</v>
      </c>
      <c r="J83" s="11">
        <f>H83*2+I83*2.5</f>
        <v>19.75</v>
      </c>
      <c r="K83" s="11"/>
      <c r="L83" s="11"/>
      <c r="M83" s="21">
        <f>K83*2+L83*2.5</f>
        <v>0</v>
      </c>
      <c r="N83" s="15">
        <f>IF(G83&gt;J83,G83,J83)</f>
        <v>19.75</v>
      </c>
      <c r="O83" s="11">
        <v>3.5</v>
      </c>
      <c r="P83" s="11">
        <f>O83*2.5</f>
        <v>8.75</v>
      </c>
      <c r="Q83" s="11">
        <v>7</v>
      </c>
      <c r="R83" s="11">
        <f>Q83*2.5</f>
        <v>17.5</v>
      </c>
      <c r="S83" s="11"/>
      <c r="T83" s="21">
        <f>S83*2.5</f>
        <v>0</v>
      </c>
      <c r="U83" s="15">
        <f>IF(P83&gt;R83,P83,R83)</f>
        <v>17.5</v>
      </c>
      <c r="V83" s="15">
        <v>9</v>
      </c>
      <c r="W83" s="11"/>
      <c r="X83" s="11">
        <v>5</v>
      </c>
      <c r="Y83" s="21"/>
      <c r="Z83" s="19">
        <f>N83+U83</f>
        <v>37.25</v>
      </c>
      <c r="AA83" s="23">
        <f>N83+U83+V83+W83+X83</f>
        <v>51.25</v>
      </c>
      <c r="AB83" s="20" t="str">
        <f>IF(AA83&gt;=89.5,"A",IF(AA83&gt;=79.5,"B",IF(AA83&gt;=69.5,"C",IF(AA83&gt;=59.5,"D",IF(AA83&gt;=49.5,"E","F")))))</f>
        <v>E</v>
      </c>
    </row>
    <row r="84" spans="1:28" ht="15">
      <c r="A84" s="4">
        <v>83</v>
      </c>
      <c r="B84" s="5" t="s">
        <v>105</v>
      </c>
      <c r="C84" s="9" t="s">
        <v>429</v>
      </c>
      <c r="D84" s="4" t="s">
        <v>1</v>
      </c>
      <c r="E84" s="11">
        <v>5</v>
      </c>
      <c r="F84" s="4">
        <v>1</v>
      </c>
      <c r="G84" s="11">
        <f>E84*2+F84*2.5</f>
        <v>12.5</v>
      </c>
      <c r="H84" s="11">
        <v>9.5</v>
      </c>
      <c r="I84" s="4">
        <v>1</v>
      </c>
      <c r="J84" s="11">
        <f>H84*2+I84*2.5</f>
        <v>21.5</v>
      </c>
      <c r="K84" s="11"/>
      <c r="L84" s="11"/>
      <c r="M84" s="21">
        <f>K84*2+L84*2.5</f>
        <v>0</v>
      </c>
      <c r="N84" s="15">
        <f>IF(G84&gt;J84,G84,J84)</f>
        <v>21.5</v>
      </c>
      <c r="O84" s="11">
        <v>7.5</v>
      </c>
      <c r="P84" s="11">
        <f>O84*2.5</f>
        <v>18.75</v>
      </c>
      <c r="Q84" s="11"/>
      <c r="R84" s="11">
        <f>Q84*2.5</f>
        <v>0</v>
      </c>
      <c r="S84" s="11"/>
      <c r="T84" s="21">
        <f>S84*2.5</f>
        <v>0</v>
      </c>
      <c r="U84" s="15">
        <f>IF(P84&gt;R84,P84,R84)</f>
        <v>18.75</v>
      </c>
      <c r="V84" s="15">
        <v>6</v>
      </c>
      <c r="W84" s="11"/>
      <c r="X84" s="11"/>
      <c r="Y84" s="21"/>
      <c r="Z84" s="19">
        <f>N84+U84</f>
        <v>40.25</v>
      </c>
      <c r="AA84" s="23">
        <f>N84+U84+V84+W84+X84</f>
        <v>46.25</v>
      </c>
      <c r="AB84" s="20" t="str">
        <f>IF(AA84&gt;=89.5,"A",IF(AA84&gt;=79.5,"B",IF(AA84&gt;=69.5,"C",IF(AA84&gt;=59.5,"D",IF(AA84&gt;=49.5,"E","F")))))</f>
        <v>F</v>
      </c>
    </row>
    <row r="85" spans="1:28" ht="15">
      <c r="A85" s="4">
        <v>84</v>
      </c>
      <c r="B85" s="5" t="s">
        <v>106</v>
      </c>
      <c r="C85" s="9" t="s">
        <v>430</v>
      </c>
      <c r="D85" s="4" t="s">
        <v>1</v>
      </c>
      <c r="E85" s="11">
        <v>8</v>
      </c>
      <c r="F85" s="4">
        <v>1</v>
      </c>
      <c r="G85" s="11">
        <f>E85*2+F85*2.5</f>
        <v>18.5</v>
      </c>
      <c r="H85" s="11">
        <v>9</v>
      </c>
      <c r="I85" s="4">
        <v>2</v>
      </c>
      <c r="J85" s="11">
        <f>H85*2+I85*2.5</f>
        <v>23</v>
      </c>
      <c r="K85" s="11"/>
      <c r="L85" s="11"/>
      <c r="M85" s="21">
        <f>K85*2+L85*2.5</f>
        <v>0</v>
      </c>
      <c r="N85" s="15">
        <f>IF(G85&gt;J85,G85,J85)</f>
        <v>23</v>
      </c>
      <c r="O85" s="11"/>
      <c r="P85" s="11">
        <f>O85*2.5</f>
        <v>0</v>
      </c>
      <c r="Q85" s="11">
        <v>8.5</v>
      </c>
      <c r="R85" s="11">
        <f>Q85*2.5</f>
        <v>21.25</v>
      </c>
      <c r="S85" s="11"/>
      <c r="T85" s="21">
        <f>S85*2.5</f>
        <v>0</v>
      </c>
      <c r="U85" s="15">
        <f>IF(P85&gt;R85,P85,R85)</f>
        <v>21.25</v>
      </c>
      <c r="V85" s="15">
        <v>6</v>
      </c>
      <c r="W85" s="11"/>
      <c r="X85" s="11"/>
      <c r="Y85" s="21"/>
      <c r="Z85" s="19">
        <f>N85+U85</f>
        <v>44.25</v>
      </c>
      <c r="AA85" s="23">
        <f>N85+U85+V85+W85+X85</f>
        <v>50.25</v>
      </c>
      <c r="AB85" s="20" t="str">
        <f>IF(AA85&gt;=89.5,"A",IF(AA85&gt;=79.5,"B",IF(AA85&gt;=69.5,"C",IF(AA85&gt;=59.5,"D",IF(AA85&gt;=49.5,"E","F")))))</f>
        <v>E</v>
      </c>
    </row>
    <row r="86" spans="1:28" ht="15">
      <c r="A86" s="4">
        <v>85</v>
      </c>
      <c r="B86" s="5" t="s">
        <v>107</v>
      </c>
      <c r="C86" s="9" t="s">
        <v>431</v>
      </c>
      <c r="D86" s="4" t="s">
        <v>1</v>
      </c>
      <c r="E86" s="11"/>
      <c r="F86" s="4"/>
      <c r="G86" s="11">
        <f>E86*2+F86*2.5</f>
        <v>0</v>
      </c>
      <c r="H86" s="11"/>
      <c r="I86" s="4"/>
      <c r="J86" s="11">
        <f>H86*2+I86*2.5</f>
        <v>0</v>
      </c>
      <c r="K86" s="11"/>
      <c r="L86" s="11"/>
      <c r="M86" s="21">
        <f>K86*2+L86*2.5</f>
        <v>0</v>
      </c>
      <c r="N86" s="15">
        <f>IF(G86&gt;J86,G86,J86)</f>
        <v>0</v>
      </c>
      <c r="O86" s="11"/>
      <c r="P86" s="11">
        <f>O86*2.5</f>
        <v>0</v>
      </c>
      <c r="Q86" s="11"/>
      <c r="R86" s="11">
        <f>Q86*2.5</f>
        <v>0</v>
      </c>
      <c r="S86" s="11"/>
      <c r="T86" s="21">
        <f>S86*2.5</f>
        <v>0</v>
      </c>
      <c r="U86" s="15">
        <f>IF(P86&gt;R86,P86,R86)</f>
        <v>0</v>
      </c>
      <c r="V86" s="15">
        <v>0</v>
      </c>
      <c r="W86" s="11"/>
      <c r="X86" s="11"/>
      <c r="Y86" s="21"/>
      <c r="Z86" s="19">
        <f>N86+U86</f>
        <v>0</v>
      </c>
      <c r="AA86" s="23">
        <f>N86+U86+V86+W86+X86</f>
        <v>0</v>
      </c>
      <c r="AB86" s="20"/>
    </row>
    <row r="87" spans="1:28" ht="15">
      <c r="A87" s="4">
        <v>86</v>
      </c>
      <c r="B87" s="5" t="s">
        <v>108</v>
      </c>
      <c r="C87" s="9" t="s">
        <v>432</v>
      </c>
      <c r="D87" s="4" t="s">
        <v>1</v>
      </c>
      <c r="E87" s="11">
        <v>8.5</v>
      </c>
      <c r="F87" s="4">
        <v>1.5</v>
      </c>
      <c r="G87" s="11">
        <f>E87*2+F87*2.5</f>
        <v>20.75</v>
      </c>
      <c r="H87" s="11"/>
      <c r="I87" s="4"/>
      <c r="J87" s="11">
        <f>H87*2+I87*2.5</f>
        <v>0</v>
      </c>
      <c r="K87" s="11"/>
      <c r="L87" s="11"/>
      <c r="M87" s="21">
        <f>K87*2+L87*2.5</f>
        <v>0</v>
      </c>
      <c r="N87" s="15">
        <f>IF(G87&gt;J87,G87,J87)</f>
        <v>20.75</v>
      </c>
      <c r="O87" s="11">
        <v>3.5</v>
      </c>
      <c r="P87" s="11">
        <f>O87*2.5</f>
        <v>8.75</v>
      </c>
      <c r="Q87" s="11">
        <v>8</v>
      </c>
      <c r="R87" s="11">
        <f>Q87*2.5</f>
        <v>20</v>
      </c>
      <c r="S87" s="11"/>
      <c r="T87" s="21">
        <f>S87*2.5</f>
        <v>0</v>
      </c>
      <c r="U87" s="15">
        <f>IF(P87&gt;R87,P87,R87)</f>
        <v>20</v>
      </c>
      <c r="V87" s="15">
        <v>9</v>
      </c>
      <c r="W87" s="11"/>
      <c r="X87" s="11"/>
      <c r="Y87" s="21"/>
      <c r="Z87" s="19">
        <f>N87+U87</f>
        <v>40.75</v>
      </c>
      <c r="AA87" s="23">
        <f>N87+U87+V87+W87+X87</f>
        <v>49.75</v>
      </c>
      <c r="AB87" s="20" t="str">
        <f>IF(AA87&gt;=89.5,"A",IF(AA87&gt;=79.5,"B",IF(AA87&gt;=69.5,"C",IF(AA87&gt;=59.5,"D",IF(AA87&gt;=49.5,"E","F")))))</f>
        <v>E</v>
      </c>
    </row>
    <row r="88" spans="1:28" ht="15">
      <c r="A88" s="4">
        <v>87</v>
      </c>
      <c r="B88" s="5" t="s">
        <v>109</v>
      </c>
      <c r="C88" s="9" t="s">
        <v>433</v>
      </c>
      <c r="D88" s="4" t="s">
        <v>1</v>
      </c>
      <c r="E88" s="11">
        <v>7.5</v>
      </c>
      <c r="F88" s="4">
        <v>1.5</v>
      </c>
      <c r="G88" s="11">
        <f>E88*2+F88*2.5</f>
        <v>18.75</v>
      </c>
      <c r="H88" s="11">
        <v>9.5</v>
      </c>
      <c r="I88" s="4">
        <v>2</v>
      </c>
      <c r="J88" s="11">
        <f>H88*2+I88*2.5</f>
        <v>24</v>
      </c>
      <c r="K88" s="11"/>
      <c r="L88" s="11"/>
      <c r="M88" s="21">
        <f>K88*2+L88*2.5</f>
        <v>0</v>
      </c>
      <c r="N88" s="15">
        <f>IF(G88&gt;J88,G88,J88)</f>
        <v>24</v>
      </c>
      <c r="O88" s="11">
        <v>7.5</v>
      </c>
      <c r="P88" s="11">
        <f>O88*2.5</f>
        <v>18.75</v>
      </c>
      <c r="Q88" s="11"/>
      <c r="R88" s="11">
        <f>Q88*2.5</f>
        <v>0</v>
      </c>
      <c r="S88" s="11"/>
      <c r="T88" s="21">
        <f>S88*2.5</f>
        <v>0</v>
      </c>
      <c r="U88" s="15">
        <f>IF(P88&gt;R88,P88,R88)</f>
        <v>18.75</v>
      </c>
      <c r="V88" s="15">
        <v>10</v>
      </c>
      <c r="W88" s="11">
        <v>20</v>
      </c>
      <c r="X88" s="11"/>
      <c r="Y88" s="21"/>
      <c r="Z88" s="19">
        <f>N88+U88</f>
        <v>42.75</v>
      </c>
      <c r="AA88" s="23">
        <f>N88+U88+V88+W88+X88</f>
        <v>72.75</v>
      </c>
      <c r="AB88" s="20" t="str">
        <f>IF(AA88&gt;=89.5,"A",IF(AA88&gt;=79.5,"B",IF(AA88&gt;=69.5,"C",IF(AA88&gt;=59.5,"D",IF(AA88&gt;=49.5,"E","F")))))</f>
        <v>C</v>
      </c>
    </row>
    <row r="89" spans="1:28" ht="15">
      <c r="A89" s="4">
        <v>88</v>
      </c>
      <c r="B89" s="5" t="s">
        <v>110</v>
      </c>
      <c r="C89" s="9" t="s">
        <v>632</v>
      </c>
      <c r="D89" s="4" t="s">
        <v>1</v>
      </c>
      <c r="E89" s="11"/>
      <c r="F89" s="4"/>
      <c r="G89" s="11">
        <f>E89*2+F89*2.5</f>
        <v>0</v>
      </c>
      <c r="H89" s="11">
        <v>5.5</v>
      </c>
      <c r="I89" s="4">
        <v>0</v>
      </c>
      <c r="J89" s="11">
        <f>H89*2+I89*2.5</f>
        <v>11</v>
      </c>
      <c r="K89" s="11"/>
      <c r="L89" s="11"/>
      <c r="M89" s="21">
        <f>K89*2+L89*2.5</f>
        <v>0</v>
      </c>
      <c r="N89" s="15">
        <f>IF(G89&gt;J89,G89,J89)</f>
        <v>11</v>
      </c>
      <c r="O89" s="11"/>
      <c r="P89" s="11">
        <f>O89*2.5</f>
        <v>0</v>
      </c>
      <c r="Q89" s="11">
        <v>1</v>
      </c>
      <c r="R89" s="11">
        <f>Q89*2.5</f>
        <v>2.5</v>
      </c>
      <c r="S89" s="11"/>
      <c r="T89" s="21">
        <f>S89*2.5</f>
        <v>0</v>
      </c>
      <c r="U89" s="15">
        <f>IF(P89&gt;R89,P89,R89)</f>
        <v>2.5</v>
      </c>
      <c r="V89" s="15">
        <v>5</v>
      </c>
      <c r="W89" s="11"/>
      <c r="X89" s="11"/>
      <c r="Y89" s="21"/>
      <c r="Z89" s="19">
        <f>N89+U89</f>
        <v>13.5</v>
      </c>
      <c r="AA89" s="23">
        <f>N89+U89+V89+W89+X89</f>
        <v>18.5</v>
      </c>
      <c r="AB89" s="20" t="str">
        <f>IF(AA89&gt;=89.5,"A",IF(AA89&gt;=79.5,"B",IF(AA89&gt;=69.5,"C",IF(AA89&gt;=59.5,"D",IF(AA89&gt;=49.5,"E","F")))))</f>
        <v>F</v>
      </c>
    </row>
    <row r="90" spans="1:28" ht="15">
      <c r="A90" s="4">
        <v>89</v>
      </c>
      <c r="B90" s="5" t="s">
        <v>111</v>
      </c>
      <c r="C90" s="9" t="s">
        <v>434</v>
      </c>
      <c r="D90" s="4" t="s">
        <v>1</v>
      </c>
      <c r="E90" s="11">
        <v>8.5</v>
      </c>
      <c r="F90" s="4">
        <v>1.5</v>
      </c>
      <c r="G90" s="11">
        <f>E90*2+F90*2.5</f>
        <v>20.75</v>
      </c>
      <c r="H90" s="11"/>
      <c r="I90" s="4"/>
      <c r="J90" s="11">
        <f>H90*2+I90*2.5</f>
        <v>0</v>
      </c>
      <c r="K90" s="11"/>
      <c r="L90" s="11"/>
      <c r="M90" s="21">
        <f>K90*2+L90*2.5</f>
        <v>0</v>
      </c>
      <c r="N90" s="15">
        <f>IF(G90&gt;J90,G90,J90)</f>
        <v>20.75</v>
      </c>
      <c r="O90" s="11">
        <v>9</v>
      </c>
      <c r="P90" s="11">
        <f>O90*2.5</f>
        <v>22.5</v>
      </c>
      <c r="Q90" s="11"/>
      <c r="R90" s="11">
        <f>Q90*2.5</f>
        <v>0</v>
      </c>
      <c r="S90" s="11"/>
      <c r="T90" s="21">
        <f>S90*2.5</f>
        <v>0</v>
      </c>
      <c r="U90" s="15">
        <f>IF(P90&gt;R90,P90,R90)</f>
        <v>22.5</v>
      </c>
      <c r="V90" s="15">
        <v>10</v>
      </c>
      <c r="W90" s="11"/>
      <c r="X90" s="11">
        <v>20</v>
      </c>
      <c r="Y90" s="21"/>
      <c r="Z90" s="19">
        <f>N90+U90</f>
        <v>43.25</v>
      </c>
      <c r="AA90" s="23">
        <f>N90+U90+V90+W90+X90</f>
        <v>73.25</v>
      </c>
      <c r="AB90" s="20" t="str">
        <f>IF(AA90&gt;=89.5,"A",IF(AA90&gt;=79.5,"B",IF(AA90&gt;=69.5,"C",IF(AA90&gt;=59.5,"D",IF(AA90&gt;=49.5,"E","F")))))</f>
        <v>C</v>
      </c>
    </row>
    <row r="91" spans="1:28" ht="15">
      <c r="A91" s="4">
        <v>90</v>
      </c>
      <c r="B91" s="5" t="s">
        <v>112</v>
      </c>
      <c r="C91" s="9" t="s">
        <v>435</v>
      </c>
      <c r="D91" s="4" t="s">
        <v>1</v>
      </c>
      <c r="E91" s="11">
        <v>7</v>
      </c>
      <c r="F91" s="4">
        <v>1</v>
      </c>
      <c r="G91" s="11">
        <f>E91*2+F91*2.5</f>
        <v>16.5</v>
      </c>
      <c r="H91" s="11">
        <v>8.5</v>
      </c>
      <c r="I91" s="4">
        <v>2</v>
      </c>
      <c r="J91" s="11">
        <f>H91*2+I91*2.5</f>
        <v>22</v>
      </c>
      <c r="K91" s="11"/>
      <c r="L91" s="11"/>
      <c r="M91" s="21">
        <f>K91*2+L91*2.5</f>
        <v>0</v>
      </c>
      <c r="N91" s="15">
        <f>IF(G91&gt;J91,G91,J91)</f>
        <v>22</v>
      </c>
      <c r="O91" s="11">
        <v>8</v>
      </c>
      <c r="P91" s="11">
        <f>O91*2.5</f>
        <v>20</v>
      </c>
      <c r="Q91" s="11">
        <v>7.5</v>
      </c>
      <c r="R91" s="11">
        <f>Q91*2.5</f>
        <v>18.75</v>
      </c>
      <c r="S91" s="11"/>
      <c r="T91" s="21">
        <f>S91*2.5</f>
        <v>0</v>
      </c>
      <c r="U91" s="15">
        <f>IF(P91&gt;R91,P91,R91)</f>
        <v>20</v>
      </c>
      <c r="V91" s="15">
        <v>8</v>
      </c>
      <c r="W91" s="11"/>
      <c r="X91" s="11"/>
      <c r="Y91" s="21"/>
      <c r="Z91" s="19">
        <f>N91+U91</f>
        <v>42</v>
      </c>
      <c r="AA91" s="23">
        <f>N91+U91+V91+W91+X91</f>
        <v>50</v>
      </c>
      <c r="AB91" s="20" t="str">
        <f>IF(AA91&gt;=89.5,"A",IF(AA91&gt;=79.5,"B",IF(AA91&gt;=69.5,"C",IF(AA91&gt;=59.5,"D",IF(AA91&gt;=49.5,"E","F")))))</f>
        <v>E</v>
      </c>
    </row>
    <row r="92" spans="1:28" ht="15">
      <c r="A92" s="4">
        <v>91</v>
      </c>
      <c r="B92" s="5" t="s">
        <v>113</v>
      </c>
      <c r="C92" s="9" t="s">
        <v>436</v>
      </c>
      <c r="D92" s="4" t="s">
        <v>1</v>
      </c>
      <c r="E92" s="11">
        <v>9.5</v>
      </c>
      <c r="F92" s="4">
        <v>1.5</v>
      </c>
      <c r="G92" s="11">
        <f>E92*2+F92*2.5</f>
        <v>22.75</v>
      </c>
      <c r="H92" s="11"/>
      <c r="I92" s="4"/>
      <c r="J92" s="11">
        <f>H92*2+I92*2.5</f>
        <v>0</v>
      </c>
      <c r="K92" s="11"/>
      <c r="L92" s="11"/>
      <c r="M92" s="21">
        <f>K92*2+L92*2.5</f>
        <v>0</v>
      </c>
      <c r="N92" s="15">
        <f>IF(G92&gt;J92,G92,J92)</f>
        <v>22.75</v>
      </c>
      <c r="O92" s="11">
        <v>8</v>
      </c>
      <c r="P92" s="11">
        <f>O92*2.5</f>
        <v>20</v>
      </c>
      <c r="Q92" s="11">
        <v>8.5</v>
      </c>
      <c r="R92" s="11">
        <f>Q92*2.5</f>
        <v>21.25</v>
      </c>
      <c r="S92" s="11"/>
      <c r="T92" s="21">
        <f>S92*2.5</f>
        <v>0</v>
      </c>
      <c r="U92" s="15">
        <f>IF(P92&gt;R92,P92,R92)</f>
        <v>21.25</v>
      </c>
      <c r="V92" s="15">
        <v>8</v>
      </c>
      <c r="W92" s="11">
        <v>10</v>
      </c>
      <c r="X92" s="11"/>
      <c r="Y92" s="21"/>
      <c r="Z92" s="19">
        <f>N92+U92</f>
        <v>44</v>
      </c>
      <c r="AA92" s="23">
        <f>N92+U92+V92+W92+X92</f>
        <v>62</v>
      </c>
      <c r="AB92" s="20" t="str">
        <f>IF(AA92&gt;=89.5,"A",IF(AA92&gt;=79.5,"B",IF(AA92&gt;=69.5,"C",IF(AA92&gt;=59.5,"D",IF(AA92&gt;=49.5,"E","F")))))</f>
        <v>D</v>
      </c>
    </row>
    <row r="93" spans="1:28" ht="15">
      <c r="A93" s="4">
        <v>92</v>
      </c>
      <c r="B93" s="5" t="s">
        <v>114</v>
      </c>
      <c r="C93" s="9" t="s">
        <v>437</v>
      </c>
      <c r="D93" s="4" t="s">
        <v>1</v>
      </c>
      <c r="E93" s="11"/>
      <c r="F93" s="4"/>
      <c r="G93" s="11">
        <f>E93*2+F93*2.5</f>
        <v>0</v>
      </c>
      <c r="H93" s="11"/>
      <c r="I93" s="4"/>
      <c r="J93" s="11">
        <f>H93*2+I93*2.5</f>
        <v>0</v>
      </c>
      <c r="K93" s="11"/>
      <c r="L93" s="11"/>
      <c r="M93" s="21">
        <f>K93*2+L93*2.5</f>
        <v>0</v>
      </c>
      <c r="N93" s="15">
        <f>IF(G93&gt;J93,G93,J93)</f>
        <v>0</v>
      </c>
      <c r="O93" s="11"/>
      <c r="P93" s="11">
        <f>O93*2.5</f>
        <v>0</v>
      </c>
      <c r="Q93" s="11"/>
      <c r="R93" s="11">
        <f>Q93*2.5</f>
        <v>0</v>
      </c>
      <c r="S93" s="11"/>
      <c r="T93" s="21">
        <f>S93*2.5</f>
        <v>0</v>
      </c>
      <c r="U93" s="15">
        <f>IF(P93&gt;R93,P93,R93)</f>
        <v>0</v>
      </c>
      <c r="V93" s="15">
        <v>0</v>
      </c>
      <c r="W93" s="11"/>
      <c r="X93" s="11"/>
      <c r="Y93" s="21"/>
      <c r="Z93" s="19">
        <f>N93+U93</f>
        <v>0</v>
      </c>
      <c r="AA93" s="23">
        <f>N93+U93+V93+W93+X93</f>
        <v>0</v>
      </c>
      <c r="AB93" s="20"/>
    </row>
    <row r="94" spans="1:28" ht="15">
      <c r="A94" s="4">
        <v>93</v>
      </c>
      <c r="B94" s="5" t="s">
        <v>115</v>
      </c>
      <c r="C94" s="9" t="s">
        <v>438</v>
      </c>
      <c r="D94" s="4" t="s">
        <v>1</v>
      </c>
      <c r="E94" s="11">
        <v>5.5</v>
      </c>
      <c r="F94" s="4">
        <v>1</v>
      </c>
      <c r="G94" s="11">
        <f>E94*2+F94*2.5</f>
        <v>13.5</v>
      </c>
      <c r="H94" s="11">
        <v>8.5</v>
      </c>
      <c r="I94" s="4">
        <v>1</v>
      </c>
      <c r="J94" s="11">
        <f>H94*2+I94*2.5</f>
        <v>19.5</v>
      </c>
      <c r="K94" s="11">
        <v>9.5</v>
      </c>
      <c r="L94" s="11">
        <v>0.5</v>
      </c>
      <c r="M94" s="21">
        <f>K94*2+L94*2.5</f>
        <v>20.25</v>
      </c>
      <c r="N94" s="15">
        <v>20.25</v>
      </c>
      <c r="O94" s="11">
        <v>2</v>
      </c>
      <c r="P94" s="11">
        <f>O94*2.5</f>
        <v>5</v>
      </c>
      <c r="Q94" s="11">
        <v>4.5</v>
      </c>
      <c r="R94" s="11">
        <f>Q94*2.5</f>
        <v>11.25</v>
      </c>
      <c r="S94" s="11">
        <v>7.5</v>
      </c>
      <c r="T94" s="21">
        <f>S94*2.5</f>
        <v>18.75</v>
      </c>
      <c r="U94" s="15">
        <v>18.75</v>
      </c>
      <c r="V94" s="15">
        <v>6</v>
      </c>
      <c r="W94" s="11"/>
      <c r="X94" s="11">
        <v>0</v>
      </c>
      <c r="Y94" s="21"/>
      <c r="Z94" s="19">
        <f>N94+U94</f>
        <v>39</v>
      </c>
      <c r="AA94" s="23">
        <f>N94+U94+V94+W94+X94</f>
        <v>45</v>
      </c>
      <c r="AB94" s="20" t="str">
        <f>IF(AA94&gt;=89.5,"A",IF(AA94&gt;=79.5,"B",IF(AA94&gt;=69.5,"C",IF(AA94&gt;=59.5,"D",IF(AA94&gt;=49.5,"E","F")))))</f>
        <v>F</v>
      </c>
    </row>
    <row r="95" spans="1:28" ht="15">
      <c r="A95" s="4">
        <v>94</v>
      </c>
      <c r="B95" s="5" t="s">
        <v>116</v>
      </c>
      <c r="C95" s="9" t="s">
        <v>439</v>
      </c>
      <c r="D95" s="4" t="s">
        <v>1</v>
      </c>
      <c r="E95" s="11"/>
      <c r="F95" s="4"/>
      <c r="G95" s="11">
        <f>E95*2+F95*2.5</f>
        <v>0</v>
      </c>
      <c r="H95" s="11"/>
      <c r="I95" s="4"/>
      <c r="J95" s="11">
        <f>H95*2+I95*2.5</f>
        <v>0</v>
      </c>
      <c r="K95" s="11"/>
      <c r="L95" s="11"/>
      <c r="M95" s="21">
        <f>K95*2+L95*2.5</f>
        <v>0</v>
      </c>
      <c r="N95" s="15">
        <f>IF(G95&gt;J95,G95,J95)</f>
        <v>0</v>
      </c>
      <c r="O95" s="11"/>
      <c r="P95" s="11">
        <f>O95*2.5</f>
        <v>0</v>
      </c>
      <c r="Q95" s="11"/>
      <c r="R95" s="11">
        <f>Q95*2.5</f>
        <v>0</v>
      </c>
      <c r="S95" s="11"/>
      <c r="T95" s="21">
        <f>S95*2.5</f>
        <v>0</v>
      </c>
      <c r="U95" s="15">
        <f>IF(P95&gt;R95,P95,R95)</f>
        <v>0</v>
      </c>
      <c r="V95" s="15">
        <v>0</v>
      </c>
      <c r="W95" s="11"/>
      <c r="X95" s="11"/>
      <c r="Y95" s="21"/>
      <c r="Z95" s="19">
        <f>N95+U95</f>
        <v>0</v>
      </c>
      <c r="AA95" s="23">
        <f>N95+U95+V95+W95+X95</f>
        <v>0</v>
      </c>
      <c r="AB95" s="20"/>
    </row>
    <row r="96" spans="1:28" ht="15">
      <c r="A96" s="4">
        <v>95</v>
      </c>
      <c r="B96" s="5" t="s">
        <v>117</v>
      </c>
      <c r="C96" s="9" t="s">
        <v>440</v>
      </c>
      <c r="D96" s="4" t="s">
        <v>1</v>
      </c>
      <c r="E96" s="11"/>
      <c r="F96" s="4"/>
      <c r="G96" s="11">
        <f>E96*2+F96*2.5</f>
        <v>0</v>
      </c>
      <c r="H96" s="11">
        <v>8</v>
      </c>
      <c r="I96" s="4">
        <v>1</v>
      </c>
      <c r="J96" s="11">
        <f>H96*2+I96*2.5</f>
        <v>18.5</v>
      </c>
      <c r="K96" s="11"/>
      <c r="L96" s="11"/>
      <c r="M96" s="21">
        <f>K96*2+L96*2.5</f>
        <v>0</v>
      </c>
      <c r="N96" s="15">
        <f>IF(G96&gt;J96,G96,J96)</f>
        <v>18.5</v>
      </c>
      <c r="O96" s="11"/>
      <c r="P96" s="11">
        <f>O96*2.5</f>
        <v>0</v>
      </c>
      <c r="Q96" s="11">
        <v>8.5</v>
      </c>
      <c r="R96" s="11">
        <f>Q96*2.5</f>
        <v>21.25</v>
      </c>
      <c r="S96" s="11"/>
      <c r="T96" s="21">
        <f>S96*2.5</f>
        <v>0</v>
      </c>
      <c r="U96" s="15">
        <f>IF(P96&gt;R96,P96,R96)</f>
        <v>21.25</v>
      </c>
      <c r="V96" s="15">
        <v>10</v>
      </c>
      <c r="W96" s="11"/>
      <c r="X96" s="11"/>
      <c r="Y96" s="21"/>
      <c r="Z96" s="19">
        <f>N96+U96</f>
        <v>39.75</v>
      </c>
      <c r="AA96" s="23">
        <f>N96+U96+V96+W96+X96</f>
        <v>49.75</v>
      </c>
      <c r="AB96" s="20" t="str">
        <f>IF(AA96&gt;=89.5,"A",IF(AA96&gt;=79.5,"B",IF(AA96&gt;=69.5,"C",IF(AA96&gt;=59.5,"D",IF(AA96&gt;=49.5,"E","F")))))</f>
        <v>E</v>
      </c>
    </row>
    <row r="97" spans="1:28" ht="15">
      <c r="A97" s="4">
        <v>96</v>
      </c>
      <c r="B97" s="5" t="s">
        <v>118</v>
      </c>
      <c r="C97" s="9" t="s">
        <v>441</v>
      </c>
      <c r="D97" s="4" t="s">
        <v>1</v>
      </c>
      <c r="E97" s="11">
        <v>7</v>
      </c>
      <c r="F97" s="4">
        <v>1.5</v>
      </c>
      <c r="G97" s="11">
        <f>E97*2+F97*2.5</f>
        <v>17.75</v>
      </c>
      <c r="H97" s="11">
        <v>9.5</v>
      </c>
      <c r="I97" s="4">
        <v>2</v>
      </c>
      <c r="J97" s="11">
        <f>H97*2+I97*2.5</f>
        <v>24</v>
      </c>
      <c r="K97" s="11"/>
      <c r="L97" s="11"/>
      <c r="M97" s="21">
        <f>K97*2+L97*2.5</f>
        <v>0</v>
      </c>
      <c r="N97" s="15">
        <f>IF(G97&gt;J97,G97,J97)</f>
        <v>24</v>
      </c>
      <c r="O97" s="11">
        <v>3</v>
      </c>
      <c r="P97" s="11">
        <f>O97*2.5</f>
        <v>7.5</v>
      </c>
      <c r="Q97" s="11">
        <v>9</v>
      </c>
      <c r="R97" s="11">
        <f>Q97*2.5</f>
        <v>22.5</v>
      </c>
      <c r="S97" s="11"/>
      <c r="T97" s="21">
        <f>S97*2.5</f>
        <v>0</v>
      </c>
      <c r="U97" s="15">
        <f>IF(P97&gt;R97,P97,R97)</f>
        <v>22.5</v>
      </c>
      <c r="V97" s="15">
        <v>10</v>
      </c>
      <c r="W97" s="11"/>
      <c r="X97" s="11">
        <v>0</v>
      </c>
      <c r="Y97" s="21"/>
      <c r="Z97" s="19">
        <f>N97+U97</f>
        <v>46.5</v>
      </c>
      <c r="AA97" s="23">
        <f>N97+U97+V97+W97+X97</f>
        <v>56.5</v>
      </c>
      <c r="AB97" s="20" t="str">
        <f>IF(AA97&gt;=89.5,"A",IF(AA97&gt;=79.5,"B",IF(AA97&gt;=69.5,"C",IF(AA97&gt;=59.5,"D",IF(AA97&gt;=49.5,"E","F")))))</f>
        <v>E</v>
      </c>
    </row>
    <row r="98" spans="1:28" ht="15">
      <c r="A98" s="4">
        <v>97</v>
      </c>
      <c r="B98" s="5" t="s">
        <v>119</v>
      </c>
      <c r="C98" s="9" t="s">
        <v>442</v>
      </c>
      <c r="D98" s="4" t="s">
        <v>1</v>
      </c>
      <c r="E98" s="11">
        <v>8.5</v>
      </c>
      <c r="F98" s="4">
        <v>1.5</v>
      </c>
      <c r="G98" s="11">
        <f>E98*2+F98*2.5</f>
        <v>20.75</v>
      </c>
      <c r="H98" s="11">
        <v>10</v>
      </c>
      <c r="I98" s="4">
        <v>2</v>
      </c>
      <c r="J98" s="11">
        <f>H98*2+I98*2.5</f>
        <v>25</v>
      </c>
      <c r="K98" s="11"/>
      <c r="L98" s="11"/>
      <c r="M98" s="21">
        <f>K98*2+L98*2.5</f>
        <v>0</v>
      </c>
      <c r="N98" s="15">
        <f>IF(G98&gt;J98,G98,J98)</f>
        <v>25</v>
      </c>
      <c r="O98" s="11">
        <v>10</v>
      </c>
      <c r="P98" s="11">
        <f>O98*2.5</f>
        <v>25</v>
      </c>
      <c r="Q98" s="11"/>
      <c r="R98" s="11">
        <f>Q98*2.5</f>
        <v>0</v>
      </c>
      <c r="S98" s="11"/>
      <c r="T98" s="21">
        <f>S98*2.5</f>
        <v>0</v>
      </c>
      <c r="U98" s="15">
        <f>IF(P98&gt;R98,P98,R98)</f>
        <v>25</v>
      </c>
      <c r="V98" s="15">
        <v>10</v>
      </c>
      <c r="W98" s="11"/>
      <c r="X98" s="11">
        <v>35</v>
      </c>
      <c r="Y98" s="21"/>
      <c r="Z98" s="19">
        <f>N98+U98</f>
        <v>50</v>
      </c>
      <c r="AA98" s="23">
        <f>N98+U98+V98+W98+X98</f>
        <v>95</v>
      </c>
      <c r="AB98" s="20" t="str">
        <f>IF(AA98&gt;=89.5,"A",IF(AA98&gt;=79.5,"B",IF(AA98&gt;=69.5,"C",IF(AA98&gt;=59.5,"D",IF(AA98&gt;=49.5,"E","F")))))</f>
        <v>A</v>
      </c>
    </row>
    <row r="99" spans="1:28" ht="15">
      <c r="A99" s="4">
        <v>98</v>
      </c>
      <c r="B99" s="5" t="s">
        <v>120</v>
      </c>
      <c r="C99" s="9" t="s">
        <v>591</v>
      </c>
      <c r="D99" s="4" t="s">
        <v>1</v>
      </c>
      <c r="E99" s="11"/>
      <c r="F99" s="4"/>
      <c r="G99" s="11">
        <f>E99*2+F99*2.5</f>
        <v>0</v>
      </c>
      <c r="H99" s="11">
        <v>8</v>
      </c>
      <c r="I99" s="4">
        <v>1.5</v>
      </c>
      <c r="J99" s="11">
        <f>H99*2+I99*2.5</f>
        <v>19.75</v>
      </c>
      <c r="K99" s="11"/>
      <c r="L99" s="11"/>
      <c r="M99" s="21">
        <f>K99*2+L99*2.5</f>
        <v>0</v>
      </c>
      <c r="N99" s="15">
        <f>IF(G99&gt;J99,G99,J99)</f>
        <v>19.75</v>
      </c>
      <c r="O99" s="11">
        <v>0.5</v>
      </c>
      <c r="P99" s="11">
        <f>O99*2.5</f>
        <v>1.25</v>
      </c>
      <c r="Q99" s="11">
        <v>6.5</v>
      </c>
      <c r="R99" s="11">
        <f>Q99*2.5</f>
        <v>16.25</v>
      </c>
      <c r="S99" s="11"/>
      <c r="T99" s="21">
        <f>S99*2.5</f>
        <v>0</v>
      </c>
      <c r="U99" s="15">
        <f>IF(P99&gt;R99,P99,R99)</f>
        <v>16.25</v>
      </c>
      <c r="V99" s="15">
        <v>6</v>
      </c>
      <c r="W99" s="11"/>
      <c r="X99" s="11">
        <v>10</v>
      </c>
      <c r="Y99" s="21"/>
      <c r="Z99" s="19">
        <f>N99+U99</f>
        <v>36</v>
      </c>
      <c r="AA99" s="23">
        <f>N99+U99+V99+W99+X99</f>
        <v>52</v>
      </c>
      <c r="AB99" s="20" t="str">
        <f>IF(AA99&gt;=89.5,"A",IF(AA99&gt;=79.5,"B",IF(AA99&gt;=69.5,"C",IF(AA99&gt;=59.5,"D",IF(AA99&gt;=49.5,"E","F")))))</f>
        <v>E</v>
      </c>
    </row>
    <row r="100" spans="1:28" ht="15">
      <c r="A100" s="4">
        <v>99</v>
      </c>
      <c r="B100" s="5" t="s">
        <v>121</v>
      </c>
      <c r="C100" s="9" t="s">
        <v>621</v>
      </c>
      <c r="D100" s="4" t="s">
        <v>1</v>
      </c>
      <c r="E100" s="11">
        <v>6</v>
      </c>
      <c r="F100" s="4">
        <v>1.5</v>
      </c>
      <c r="G100" s="11">
        <f>E100*2+F100*2.5</f>
        <v>15.75</v>
      </c>
      <c r="H100" s="11">
        <v>7.5</v>
      </c>
      <c r="I100" s="4">
        <v>2</v>
      </c>
      <c r="J100" s="11">
        <f>H100*2+I100*2.5</f>
        <v>20</v>
      </c>
      <c r="K100" s="11"/>
      <c r="L100" s="11"/>
      <c r="M100" s="21">
        <f>K100*2+L100*2.5</f>
        <v>0</v>
      </c>
      <c r="N100" s="15">
        <f>IF(G100&gt;J100,G100,J100)</f>
        <v>20</v>
      </c>
      <c r="O100" s="11">
        <v>9.5</v>
      </c>
      <c r="P100" s="11">
        <f>O100*2.5</f>
        <v>23.75</v>
      </c>
      <c r="Q100" s="11"/>
      <c r="R100" s="11">
        <f>Q100*2.5</f>
        <v>0</v>
      </c>
      <c r="S100" s="11"/>
      <c r="T100" s="21">
        <f>S100*2.5</f>
        <v>0</v>
      </c>
      <c r="U100" s="15">
        <f>IF(P100&gt;R100,P100,R100)</f>
        <v>23.75</v>
      </c>
      <c r="V100" s="15">
        <v>10</v>
      </c>
      <c r="W100" s="11"/>
      <c r="X100" s="11"/>
      <c r="Y100" s="21"/>
      <c r="Z100" s="19">
        <f>N100+U100</f>
        <v>43.75</v>
      </c>
      <c r="AA100" s="23">
        <f>N100+U100+V100+W100+X100</f>
        <v>53.75</v>
      </c>
      <c r="AB100" s="20" t="str">
        <f>IF(AA100&gt;=89.5,"A",IF(AA100&gt;=79.5,"B",IF(AA100&gt;=69.5,"C",IF(AA100&gt;=59.5,"D",IF(AA100&gt;=49.5,"E","F")))))</f>
        <v>E</v>
      </c>
    </row>
    <row r="101" spans="1:28" ht="15">
      <c r="A101" s="4">
        <v>100</v>
      </c>
      <c r="B101" s="5" t="s">
        <v>122</v>
      </c>
      <c r="C101" s="9" t="s">
        <v>592</v>
      </c>
      <c r="D101" s="4" t="s">
        <v>1</v>
      </c>
      <c r="E101" s="11">
        <v>9</v>
      </c>
      <c r="F101" s="4">
        <v>2</v>
      </c>
      <c r="G101" s="11">
        <f>E101*2+F101*2.5</f>
        <v>23</v>
      </c>
      <c r="H101" s="11"/>
      <c r="I101" s="4"/>
      <c r="J101" s="11">
        <f>H101*2+I101*2.5</f>
        <v>0</v>
      </c>
      <c r="K101" s="11"/>
      <c r="L101" s="11"/>
      <c r="M101" s="21">
        <f>K101*2+L101*2.5</f>
        <v>0</v>
      </c>
      <c r="N101" s="15">
        <f>IF(G101&gt;J101,G101,J101)</f>
        <v>23</v>
      </c>
      <c r="O101" s="11">
        <v>8.5</v>
      </c>
      <c r="P101" s="11">
        <f>O101*2.5</f>
        <v>21.25</v>
      </c>
      <c r="Q101" s="11"/>
      <c r="R101" s="11">
        <f>Q101*2.5</f>
        <v>0</v>
      </c>
      <c r="S101" s="11"/>
      <c r="T101" s="21">
        <f>S101*2.5</f>
        <v>0</v>
      </c>
      <c r="U101" s="15">
        <f>IF(P101&gt;R101,P101,R101)</f>
        <v>21.25</v>
      </c>
      <c r="V101" s="15">
        <v>10</v>
      </c>
      <c r="W101" s="11"/>
      <c r="X101" s="11"/>
      <c r="Y101" s="21"/>
      <c r="Z101" s="19">
        <f>N101+U101</f>
        <v>44.25</v>
      </c>
      <c r="AA101" s="23">
        <f>N101+U101+V101+W101+X101</f>
        <v>54.25</v>
      </c>
      <c r="AB101" s="20" t="str">
        <f>IF(AA101&gt;=89.5,"A",IF(AA101&gt;=79.5,"B",IF(AA101&gt;=69.5,"C",IF(AA101&gt;=59.5,"D",IF(AA101&gt;=49.5,"E","F")))))</f>
        <v>E</v>
      </c>
    </row>
    <row r="102" spans="1:28" ht="15">
      <c r="A102" s="4">
        <v>101</v>
      </c>
      <c r="B102" s="5" t="s">
        <v>155</v>
      </c>
      <c r="C102" s="9" t="s">
        <v>443</v>
      </c>
      <c r="D102" s="4" t="s">
        <v>1</v>
      </c>
      <c r="E102" s="11"/>
      <c r="F102" s="4"/>
      <c r="G102" s="11">
        <f>E102*2+F102*2.5</f>
        <v>0</v>
      </c>
      <c r="H102" s="11"/>
      <c r="I102" s="4"/>
      <c r="J102" s="11">
        <f>H102*2+I102*2.5</f>
        <v>0</v>
      </c>
      <c r="K102" s="11"/>
      <c r="L102" s="11"/>
      <c r="M102" s="21">
        <f>K102*2+L102*2.5</f>
        <v>0</v>
      </c>
      <c r="N102" s="15">
        <f>IF(G102&gt;J102,G102,J102)</f>
        <v>0</v>
      </c>
      <c r="O102" s="11"/>
      <c r="P102" s="11">
        <f>O102*2.5</f>
        <v>0</v>
      </c>
      <c r="Q102" s="11"/>
      <c r="R102" s="11">
        <f>Q102*2.5</f>
        <v>0</v>
      </c>
      <c r="S102" s="11"/>
      <c r="T102" s="21">
        <f>S102*2.5</f>
        <v>0</v>
      </c>
      <c r="U102" s="15">
        <f>IF(P102&gt;R102,P102,R102)</f>
        <v>0</v>
      </c>
      <c r="V102" s="15">
        <v>8</v>
      </c>
      <c r="W102" s="11"/>
      <c r="X102" s="11"/>
      <c r="Y102" s="21"/>
      <c r="Z102" s="19">
        <f>N102+U102</f>
        <v>0</v>
      </c>
      <c r="AA102" s="23">
        <f>N102+U102+V102+W102+X102</f>
        <v>8</v>
      </c>
      <c r="AB102" s="20" t="str">
        <f>IF(AA102&gt;=89.5,"A",IF(AA102&gt;=79.5,"B",IF(AA102&gt;=69.5,"C",IF(AA102&gt;=59.5,"D",IF(AA102&gt;=49.5,"E","F")))))</f>
        <v>F</v>
      </c>
    </row>
    <row r="103" spans="1:28" ht="15">
      <c r="A103" s="4">
        <v>102</v>
      </c>
      <c r="B103" s="5" t="s">
        <v>156</v>
      </c>
      <c r="C103" s="9" t="s">
        <v>444</v>
      </c>
      <c r="D103" s="4" t="s">
        <v>1</v>
      </c>
      <c r="E103" s="11"/>
      <c r="F103" s="4"/>
      <c r="G103" s="11">
        <f>E103*2+F103*2.5</f>
        <v>0</v>
      </c>
      <c r="H103" s="11"/>
      <c r="I103" s="4"/>
      <c r="J103" s="11">
        <f>H103*2+I103*2.5</f>
        <v>0</v>
      </c>
      <c r="K103" s="11"/>
      <c r="L103" s="11"/>
      <c r="M103" s="21">
        <f>K103*2+L103*2.5</f>
        <v>0</v>
      </c>
      <c r="N103" s="15">
        <f>IF(G103&gt;J103,G103,J103)</f>
        <v>0</v>
      </c>
      <c r="O103" s="11"/>
      <c r="P103" s="11">
        <f>O103*2.5</f>
        <v>0</v>
      </c>
      <c r="Q103" s="11"/>
      <c r="R103" s="11">
        <f>Q103*2.5</f>
        <v>0</v>
      </c>
      <c r="S103" s="11"/>
      <c r="T103" s="21">
        <f>S103*2.5</f>
        <v>0</v>
      </c>
      <c r="U103" s="15">
        <f>IF(P103&gt;R103,P103,R103)</f>
        <v>0</v>
      </c>
      <c r="V103" s="15">
        <v>0</v>
      </c>
      <c r="W103" s="11"/>
      <c r="X103" s="11"/>
      <c r="Y103" s="21"/>
      <c r="Z103" s="19">
        <f>N103+U103</f>
        <v>0</v>
      </c>
      <c r="AA103" s="23">
        <f>N103+U103+V103+W103+X103</f>
        <v>0</v>
      </c>
      <c r="AB103" s="20"/>
    </row>
    <row r="104" spans="1:28" ht="15">
      <c r="A104" s="4">
        <v>103</v>
      </c>
      <c r="B104" s="5" t="s">
        <v>157</v>
      </c>
      <c r="C104" s="9" t="s">
        <v>445</v>
      </c>
      <c r="D104" s="4" t="s">
        <v>1</v>
      </c>
      <c r="E104" s="11">
        <v>0</v>
      </c>
      <c r="F104" s="4">
        <v>0</v>
      </c>
      <c r="G104" s="11">
        <f>E104*2+F104*2.5</f>
        <v>0</v>
      </c>
      <c r="H104" s="11">
        <v>6.5</v>
      </c>
      <c r="I104" s="4">
        <v>1</v>
      </c>
      <c r="J104" s="11">
        <f>H104*2+I104*2.5</f>
        <v>15.5</v>
      </c>
      <c r="K104" s="11"/>
      <c r="L104" s="11"/>
      <c r="M104" s="21">
        <f>K104*2+L104*2.5</f>
        <v>0</v>
      </c>
      <c r="N104" s="15">
        <f>IF(G104&gt;J104,G104,J104)</f>
        <v>15.5</v>
      </c>
      <c r="O104" s="11"/>
      <c r="P104" s="11">
        <f>O104*2.5</f>
        <v>0</v>
      </c>
      <c r="Q104" s="11"/>
      <c r="R104" s="11">
        <f>Q104*2.5</f>
        <v>0</v>
      </c>
      <c r="S104" s="11"/>
      <c r="T104" s="21">
        <f>S104*2.5</f>
        <v>0</v>
      </c>
      <c r="U104" s="15">
        <f>IF(P104&gt;R104,P104,R104)</f>
        <v>0</v>
      </c>
      <c r="V104" s="15">
        <v>5</v>
      </c>
      <c r="W104" s="11"/>
      <c r="X104" s="11"/>
      <c r="Y104" s="21"/>
      <c r="Z104" s="19">
        <f>N104+U104</f>
        <v>15.5</v>
      </c>
      <c r="AA104" s="23">
        <f>N104+U104+V104+W104+X104</f>
        <v>20.5</v>
      </c>
      <c r="AB104" s="20" t="str">
        <f>IF(AA104&gt;=89.5,"A",IF(AA104&gt;=79.5,"B",IF(AA104&gt;=69.5,"C",IF(AA104&gt;=59.5,"D",IF(AA104&gt;=49.5,"E","F")))))</f>
        <v>F</v>
      </c>
    </row>
    <row r="105" spans="1:28" ht="15">
      <c r="A105" s="4">
        <v>104</v>
      </c>
      <c r="B105" s="5" t="s">
        <v>158</v>
      </c>
      <c r="C105" s="9" t="s">
        <v>446</v>
      </c>
      <c r="D105" s="4" t="s">
        <v>1</v>
      </c>
      <c r="E105" s="11">
        <v>2</v>
      </c>
      <c r="F105" s="4">
        <v>1</v>
      </c>
      <c r="G105" s="11">
        <f>E105*2+F105*2.5</f>
        <v>6.5</v>
      </c>
      <c r="H105" s="11">
        <v>8</v>
      </c>
      <c r="I105" s="4">
        <v>1.5</v>
      </c>
      <c r="J105" s="11">
        <f>H105*2+I105*2.5</f>
        <v>19.75</v>
      </c>
      <c r="K105" s="11"/>
      <c r="L105" s="11"/>
      <c r="M105" s="21">
        <f>K105*2+L105*2.5</f>
        <v>0</v>
      </c>
      <c r="N105" s="15">
        <f>IF(G105&gt;J105,G105,J105)</f>
        <v>19.75</v>
      </c>
      <c r="O105" s="11">
        <v>4</v>
      </c>
      <c r="P105" s="11">
        <f>O105*2.5</f>
        <v>10</v>
      </c>
      <c r="Q105" s="11">
        <v>5</v>
      </c>
      <c r="R105" s="11">
        <f>Q105*2.5</f>
        <v>12.5</v>
      </c>
      <c r="S105" s="11">
        <v>9.5</v>
      </c>
      <c r="T105" s="21">
        <f>S105*2.5</f>
        <v>23.75</v>
      </c>
      <c r="U105" s="15">
        <v>23.75</v>
      </c>
      <c r="V105" s="15">
        <v>7</v>
      </c>
      <c r="W105" s="11"/>
      <c r="X105" s="11">
        <v>0</v>
      </c>
      <c r="Y105" s="21"/>
      <c r="Z105" s="19">
        <f>N105+U105</f>
        <v>43.5</v>
      </c>
      <c r="AA105" s="23">
        <f>N105+U105+V105+W105+X105</f>
        <v>50.5</v>
      </c>
      <c r="AB105" s="20" t="str">
        <f>IF(AA105&gt;=89.5,"A",IF(AA105&gt;=79.5,"B",IF(AA105&gt;=69.5,"C",IF(AA105&gt;=59.5,"D",IF(AA105&gt;=49.5,"E","F")))))</f>
        <v>E</v>
      </c>
    </row>
    <row r="106" spans="1:28" ht="15">
      <c r="A106" s="4">
        <v>105</v>
      </c>
      <c r="B106" s="5" t="s">
        <v>159</v>
      </c>
      <c r="C106" s="9" t="s">
        <v>160</v>
      </c>
      <c r="D106" s="4" t="s">
        <v>1</v>
      </c>
      <c r="E106" s="11"/>
      <c r="F106" s="4"/>
      <c r="G106" s="11">
        <f>E106*2+F106*2.5</f>
        <v>0</v>
      </c>
      <c r="H106" s="11"/>
      <c r="I106" s="4"/>
      <c r="J106" s="11">
        <f>H106*2+I106*2.5</f>
        <v>0</v>
      </c>
      <c r="K106" s="11"/>
      <c r="L106" s="11"/>
      <c r="M106" s="21">
        <f>K106*2+L106*2.5</f>
        <v>0</v>
      </c>
      <c r="N106" s="15">
        <f>IF(G106&gt;J106,G106,J106)</f>
        <v>0</v>
      </c>
      <c r="O106" s="11"/>
      <c r="P106" s="11">
        <f>O106*2.5</f>
        <v>0</v>
      </c>
      <c r="Q106" s="11"/>
      <c r="R106" s="11">
        <f>Q106*2.5</f>
        <v>0</v>
      </c>
      <c r="S106" s="11"/>
      <c r="T106" s="21">
        <f>S106*2.5</f>
        <v>0</v>
      </c>
      <c r="U106" s="15">
        <f>IF(P106&gt;R106,P106,R106)</f>
        <v>0</v>
      </c>
      <c r="V106" s="15">
        <v>0</v>
      </c>
      <c r="W106" s="11"/>
      <c r="X106" s="11"/>
      <c r="Y106" s="21"/>
      <c r="Z106" s="19">
        <f>N106+U106</f>
        <v>0</v>
      </c>
      <c r="AA106" s="23">
        <f>N106+U106+V106+W106+X106</f>
        <v>0</v>
      </c>
      <c r="AB106" s="20"/>
    </row>
    <row r="107" spans="1:28" ht="15">
      <c r="A107" s="4">
        <v>106</v>
      </c>
      <c r="B107" s="5" t="s">
        <v>161</v>
      </c>
      <c r="C107" s="9" t="s">
        <v>418</v>
      </c>
      <c r="D107" s="4" t="s">
        <v>1</v>
      </c>
      <c r="E107" s="11">
        <v>7.5</v>
      </c>
      <c r="F107" s="4">
        <v>1.5</v>
      </c>
      <c r="G107" s="11">
        <f>E107*2+F107*2.5</f>
        <v>18.75</v>
      </c>
      <c r="H107" s="11">
        <v>10</v>
      </c>
      <c r="I107" s="4">
        <v>2</v>
      </c>
      <c r="J107" s="11">
        <f>H107*2+I107*2.5</f>
        <v>25</v>
      </c>
      <c r="K107" s="11"/>
      <c r="L107" s="11"/>
      <c r="M107" s="21">
        <f>K107*2+L107*2.5</f>
        <v>0</v>
      </c>
      <c r="N107" s="15">
        <f>IF(G107&gt;J107,G107,J107)</f>
        <v>25</v>
      </c>
      <c r="O107" s="11">
        <v>6.5</v>
      </c>
      <c r="P107" s="11">
        <f>O107*2.5</f>
        <v>16.25</v>
      </c>
      <c r="Q107" s="11">
        <v>10</v>
      </c>
      <c r="R107" s="11">
        <f>Q107*2.5</f>
        <v>25</v>
      </c>
      <c r="S107" s="11"/>
      <c r="T107" s="21">
        <f>S107*2.5</f>
        <v>0</v>
      </c>
      <c r="U107" s="15">
        <f>IF(P107&gt;R107,P107,R107)</f>
        <v>25</v>
      </c>
      <c r="V107" s="15">
        <v>10</v>
      </c>
      <c r="W107" s="11"/>
      <c r="X107" s="11"/>
      <c r="Y107" s="21"/>
      <c r="Z107" s="19">
        <f>N107+U107</f>
        <v>50</v>
      </c>
      <c r="AA107" s="23">
        <f>N107+U107+V107+W107+X107</f>
        <v>60</v>
      </c>
      <c r="AB107" s="20" t="str">
        <f>IF(AA107&gt;=89.5,"A",IF(AA107&gt;=79.5,"B",IF(AA107&gt;=69.5,"C",IF(AA107&gt;=59.5,"D",IF(AA107&gt;=49.5,"E","F")))))</f>
        <v>D</v>
      </c>
    </row>
    <row r="108" spans="1:28" ht="15">
      <c r="A108" s="4">
        <v>107</v>
      </c>
      <c r="B108" s="5" t="s">
        <v>162</v>
      </c>
      <c r="C108" s="9" t="s">
        <v>447</v>
      </c>
      <c r="D108" s="4" t="s">
        <v>1</v>
      </c>
      <c r="E108" s="11"/>
      <c r="F108" s="4"/>
      <c r="G108" s="11">
        <f>E108*2+F108*2.5</f>
        <v>0</v>
      </c>
      <c r="H108" s="11">
        <v>0</v>
      </c>
      <c r="I108" s="4">
        <v>1</v>
      </c>
      <c r="J108" s="11">
        <f>H108*2+I108*2.5</f>
        <v>2.5</v>
      </c>
      <c r="K108" s="11"/>
      <c r="L108" s="11"/>
      <c r="M108" s="21">
        <f>K108*2+L108*2.5</f>
        <v>0</v>
      </c>
      <c r="N108" s="15">
        <f>IF(G108&gt;J108,G108,J108)</f>
        <v>2.5</v>
      </c>
      <c r="O108" s="11">
        <v>0</v>
      </c>
      <c r="P108" s="11">
        <f>O108*2.5</f>
        <v>0</v>
      </c>
      <c r="Q108" s="11"/>
      <c r="R108" s="11">
        <f>Q108*2.5</f>
        <v>0</v>
      </c>
      <c r="S108" s="11"/>
      <c r="T108" s="21">
        <f>S108*2.5</f>
        <v>0</v>
      </c>
      <c r="U108" s="15">
        <f>IF(P108&gt;R108,P108,R108)</f>
        <v>0</v>
      </c>
      <c r="V108" s="15">
        <v>5</v>
      </c>
      <c r="W108" s="11"/>
      <c r="X108" s="11"/>
      <c r="Y108" s="21"/>
      <c r="Z108" s="19">
        <f>N108+U108</f>
        <v>2.5</v>
      </c>
      <c r="AA108" s="23">
        <f>N108+U108+V108+W108+X108</f>
        <v>7.5</v>
      </c>
      <c r="AB108" s="20" t="str">
        <f>IF(AA108&gt;=89.5,"A",IF(AA108&gt;=79.5,"B",IF(AA108&gt;=69.5,"C",IF(AA108&gt;=59.5,"D",IF(AA108&gt;=49.5,"E","F")))))</f>
        <v>F</v>
      </c>
    </row>
    <row r="109" spans="1:28" ht="15">
      <c r="A109" s="4">
        <v>108</v>
      </c>
      <c r="B109" s="5" t="s">
        <v>163</v>
      </c>
      <c r="C109" s="9" t="s">
        <v>448</v>
      </c>
      <c r="D109" s="4" t="s">
        <v>1</v>
      </c>
      <c r="E109" s="11"/>
      <c r="F109" s="4"/>
      <c r="G109" s="11">
        <f>E109*2+F109*2.5</f>
        <v>0</v>
      </c>
      <c r="H109" s="11">
        <v>1</v>
      </c>
      <c r="I109" s="4">
        <v>1</v>
      </c>
      <c r="J109" s="11">
        <f>H109*2+I109*2.5</f>
        <v>4.5</v>
      </c>
      <c r="K109" s="11"/>
      <c r="L109" s="11"/>
      <c r="M109" s="21">
        <f>K109*2+L109*2.5</f>
        <v>0</v>
      </c>
      <c r="N109" s="15">
        <f>IF(G109&gt;J109,G109,J109)</f>
        <v>4.5</v>
      </c>
      <c r="O109" s="11">
        <v>0</v>
      </c>
      <c r="P109" s="11">
        <f>O109*2.5</f>
        <v>0</v>
      </c>
      <c r="Q109" s="11"/>
      <c r="R109" s="11">
        <f>Q109*2.5</f>
        <v>0</v>
      </c>
      <c r="S109" s="11"/>
      <c r="T109" s="21">
        <f>S109*2.5</f>
        <v>0</v>
      </c>
      <c r="U109" s="15">
        <f>IF(P109&gt;R109,P109,R109)</f>
        <v>0</v>
      </c>
      <c r="V109" s="15">
        <v>5</v>
      </c>
      <c r="W109" s="11"/>
      <c r="X109" s="11"/>
      <c r="Y109" s="21"/>
      <c r="Z109" s="19">
        <f>N109+U109</f>
        <v>4.5</v>
      </c>
      <c r="AA109" s="23">
        <f>N109+U109+V109+W109+X109</f>
        <v>9.5</v>
      </c>
      <c r="AB109" s="20" t="str">
        <f>IF(AA109&gt;=89.5,"A",IF(AA109&gt;=79.5,"B",IF(AA109&gt;=69.5,"C",IF(AA109&gt;=59.5,"D",IF(AA109&gt;=49.5,"E","F")))))</f>
        <v>F</v>
      </c>
    </row>
    <row r="110" spans="1:28" ht="15">
      <c r="A110" s="4">
        <v>109</v>
      </c>
      <c r="B110" s="5" t="s">
        <v>164</v>
      </c>
      <c r="C110" s="9" t="s">
        <v>165</v>
      </c>
      <c r="D110" s="4" t="s">
        <v>1</v>
      </c>
      <c r="E110" s="11"/>
      <c r="F110" s="4"/>
      <c r="G110" s="11">
        <f>E110*2+F110*2.5</f>
        <v>0</v>
      </c>
      <c r="H110" s="11">
        <v>1.5</v>
      </c>
      <c r="I110" s="4">
        <v>0</v>
      </c>
      <c r="J110" s="11">
        <f>H110*2+I110*2.5</f>
        <v>3</v>
      </c>
      <c r="K110" s="11"/>
      <c r="L110" s="11"/>
      <c r="M110" s="21">
        <f>K110*2+L110*2.5</f>
        <v>0</v>
      </c>
      <c r="N110" s="15">
        <f>IF(G110&gt;J110,G110,J110)</f>
        <v>3</v>
      </c>
      <c r="O110" s="11">
        <v>0</v>
      </c>
      <c r="P110" s="11">
        <f>O110*2.5</f>
        <v>0</v>
      </c>
      <c r="Q110" s="11">
        <v>0</v>
      </c>
      <c r="R110" s="11">
        <f>Q110*2.5</f>
        <v>0</v>
      </c>
      <c r="S110" s="11"/>
      <c r="T110" s="21">
        <f>S110*2.5</f>
        <v>0</v>
      </c>
      <c r="U110" s="15">
        <f>IF(P110&gt;R110,P110,R110)</f>
        <v>0</v>
      </c>
      <c r="V110" s="15">
        <v>5</v>
      </c>
      <c r="W110" s="11"/>
      <c r="X110" s="11"/>
      <c r="Y110" s="21"/>
      <c r="Z110" s="19">
        <f>N110+U110</f>
        <v>3</v>
      </c>
      <c r="AA110" s="23">
        <f>N110+U110+V110+W110+X110</f>
        <v>8</v>
      </c>
      <c r="AB110" s="20" t="str">
        <f>IF(AA110&gt;=89.5,"A",IF(AA110&gt;=79.5,"B",IF(AA110&gt;=69.5,"C",IF(AA110&gt;=59.5,"D",IF(AA110&gt;=49.5,"E","F")))))</f>
        <v>F</v>
      </c>
    </row>
    <row r="111" spans="1:28" ht="15">
      <c r="A111" s="4">
        <v>110</v>
      </c>
      <c r="B111" s="5" t="s">
        <v>166</v>
      </c>
      <c r="C111" s="9" t="s">
        <v>449</v>
      </c>
      <c r="D111" s="4" t="s">
        <v>1</v>
      </c>
      <c r="E111" s="11"/>
      <c r="F111" s="4"/>
      <c r="G111" s="11">
        <f>E111*2+F111*2.5</f>
        <v>0</v>
      </c>
      <c r="H111" s="11">
        <v>5.5</v>
      </c>
      <c r="I111" s="4">
        <v>1</v>
      </c>
      <c r="J111" s="11">
        <f>H111*2+I111*2.5</f>
        <v>13.5</v>
      </c>
      <c r="K111" s="11"/>
      <c r="L111" s="11"/>
      <c r="M111" s="21">
        <f>K111*2+L111*2.5</f>
        <v>0</v>
      </c>
      <c r="N111" s="15">
        <f>IF(G111&gt;J111,G111,J111)</f>
        <v>13.5</v>
      </c>
      <c r="O111" s="11"/>
      <c r="P111" s="11">
        <f>O111*2.5</f>
        <v>0</v>
      </c>
      <c r="Q111" s="11">
        <v>7</v>
      </c>
      <c r="R111" s="11">
        <f>Q111*2.5</f>
        <v>17.5</v>
      </c>
      <c r="S111" s="11"/>
      <c r="T111" s="21">
        <f>S111*2.5</f>
        <v>0</v>
      </c>
      <c r="U111" s="15">
        <f>IF(P111&gt;R111,P111,R111)</f>
        <v>17.5</v>
      </c>
      <c r="V111" s="15">
        <v>7</v>
      </c>
      <c r="W111" s="11"/>
      <c r="X111" s="11"/>
      <c r="Y111" s="21"/>
      <c r="Z111" s="19">
        <f>N111+U111</f>
        <v>31</v>
      </c>
      <c r="AA111" s="23">
        <f>N111+U111+V111+W111+X111</f>
        <v>38</v>
      </c>
      <c r="AB111" s="20" t="str">
        <f>IF(AA111&gt;=89.5,"A",IF(AA111&gt;=79.5,"B",IF(AA111&gt;=69.5,"C",IF(AA111&gt;=59.5,"D",IF(AA111&gt;=49.5,"E","F")))))</f>
        <v>F</v>
      </c>
    </row>
    <row r="112" spans="1:28" ht="15">
      <c r="A112" s="4">
        <v>111</v>
      </c>
      <c r="B112" s="5" t="s">
        <v>167</v>
      </c>
      <c r="C112" s="9" t="s">
        <v>450</v>
      </c>
      <c r="D112" s="4" t="s">
        <v>1</v>
      </c>
      <c r="E112" s="11">
        <v>8.5</v>
      </c>
      <c r="F112" s="4">
        <v>1</v>
      </c>
      <c r="G112" s="11">
        <f>E112*2+F112*2.5</f>
        <v>19.5</v>
      </c>
      <c r="H112" s="11">
        <v>9.5</v>
      </c>
      <c r="I112" s="4">
        <v>2</v>
      </c>
      <c r="J112" s="11">
        <f>H112*2+I112*2.5</f>
        <v>24</v>
      </c>
      <c r="K112" s="11"/>
      <c r="L112" s="11"/>
      <c r="M112" s="21">
        <f>K112*2+L112*2.5</f>
        <v>0</v>
      </c>
      <c r="N112" s="15">
        <f>IF(G112&gt;J112,G112,J112)</f>
        <v>24</v>
      </c>
      <c r="O112" s="11">
        <v>6</v>
      </c>
      <c r="P112" s="11">
        <f>O112*2.5</f>
        <v>15</v>
      </c>
      <c r="Q112" s="11">
        <v>6.5</v>
      </c>
      <c r="R112" s="11">
        <f>Q112*2.5</f>
        <v>16.25</v>
      </c>
      <c r="S112" s="11"/>
      <c r="T112" s="21">
        <f>S112*2.5</f>
        <v>0</v>
      </c>
      <c r="U112" s="15">
        <f>IF(P112&gt;R112,P112,R112)</f>
        <v>16.25</v>
      </c>
      <c r="V112" s="15">
        <v>10</v>
      </c>
      <c r="W112" s="11"/>
      <c r="X112" s="11"/>
      <c r="Y112" s="21"/>
      <c r="Z112" s="19">
        <f>N112+U112</f>
        <v>40.25</v>
      </c>
      <c r="AA112" s="23">
        <f>N112+U112+V112+W112+X112</f>
        <v>50.25</v>
      </c>
      <c r="AB112" s="20" t="str">
        <f>IF(AA112&gt;=89.5,"A",IF(AA112&gt;=79.5,"B",IF(AA112&gt;=69.5,"C",IF(AA112&gt;=59.5,"D",IF(AA112&gt;=49.5,"E","F")))))</f>
        <v>E</v>
      </c>
    </row>
    <row r="113" spans="1:28" ht="15">
      <c r="A113" s="4">
        <v>112</v>
      </c>
      <c r="B113" s="5" t="s">
        <v>168</v>
      </c>
      <c r="C113" s="9" t="s">
        <v>593</v>
      </c>
      <c r="D113" s="4" t="s">
        <v>1</v>
      </c>
      <c r="E113" s="11">
        <v>1.5</v>
      </c>
      <c r="F113" s="4">
        <v>0.5</v>
      </c>
      <c r="G113" s="11">
        <f>E113*2+F113*2.5</f>
        <v>4.25</v>
      </c>
      <c r="H113" s="11">
        <v>7.5</v>
      </c>
      <c r="I113" s="4">
        <v>1.5</v>
      </c>
      <c r="J113" s="11">
        <f>H113*2+I113*2.5</f>
        <v>18.75</v>
      </c>
      <c r="K113" s="11"/>
      <c r="L113" s="11"/>
      <c r="M113" s="21">
        <f>K113*2+L113*2.5</f>
        <v>0</v>
      </c>
      <c r="N113" s="15">
        <f>IF(G113&gt;J113,G113,J113)</f>
        <v>18.75</v>
      </c>
      <c r="O113" s="11">
        <v>1.5</v>
      </c>
      <c r="P113" s="11">
        <f>O113*2.5</f>
        <v>3.75</v>
      </c>
      <c r="Q113" s="11">
        <v>4</v>
      </c>
      <c r="R113" s="11">
        <f>Q113*2.5</f>
        <v>10</v>
      </c>
      <c r="S113" s="11"/>
      <c r="T113" s="21">
        <f>S113*2.5</f>
        <v>0</v>
      </c>
      <c r="U113" s="15">
        <f>IF(P113&gt;R113,P113,R113)</f>
        <v>10</v>
      </c>
      <c r="V113" s="15">
        <v>5</v>
      </c>
      <c r="W113" s="11"/>
      <c r="X113" s="11"/>
      <c r="Y113" s="21"/>
      <c r="Z113" s="19">
        <f>N113+U113</f>
        <v>28.75</v>
      </c>
      <c r="AA113" s="23">
        <f>N113+U113+V113+W113+X113</f>
        <v>33.75</v>
      </c>
      <c r="AB113" s="20" t="str">
        <f>IF(AA113&gt;=89.5,"A",IF(AA113&gt;=79.5,"B",IF(AA113&gt;=69.5,"C",IF(AA113&gt;=59.5,"D",IF(AA113&gt;=49.5,"E","F")))))</f>
        <v>F</v>
      </c>
    </row>
    <row r="114" spans="1:28" ht="15">
      <c r="A114" s="4">
        <v>113</v>
      </c>
      <c r="B114" s="5" t="s">
        <v>169</v>
      </c>
      <c r="C114" s="9" t="s">
        <v>451</v>
      </c>
      <c r="D114" s="4" t="s">
        <v>1</v>
      </c>
      <c r="E114" s="11"/>
      <c r="F114" s="4"/>
      <c r="G114" s="11">
        <f>E114*2+F114*2.5</f>
        <v>0</v>
      </c>
      <c r="H114" s="11">
        <v>4</v>
      </c>
      <c r="I114" s="4">
        <v>0</v>
      </c>
      <c r="J114" s="11">
        <f>H114*2+I114*2.5</f>
        <v>8</v>
      </c>
      <c r="K114" s="11"/>
      <c r="L114" s="11"/>
      <c r="M114" s="21">
        <f>K114*2+L114*2.5</f>
        <v>0</v>
      </c>
      <c r="N114" s="15">
        <f>IF(G114&gt;J114,G114,J114)</f>
        <v>8</v>
      </c>
      <c r="O114" s="11"/>
      <c r="P114" s="11">
        <f>O114*2.5</f>
        <v>0</v>
      </c>
      <c r="Q114" s="11"/>
      <c r="R114" s="11">
        <f>Q114*2.5</f>
        <v>0</v>
      </c>
      <c r="S114" s="11"/>
      <c r="T114" s="21">
        <f>S114*2.5</f>
        <v>0</v>
      </c>
      <c r="U114" s="15">
        <f>IF(P114&gt;R114,P114,R114)</f>
        <v>0</v>
      </c>
      <c r="V114" s="15">
        <v>5</v>
      </c>
      <c r="W114" s="11"/>
      <c r="X114" s="11"/>
      <c r="Y114" s="21"/>
      <c r="Z114" s="19">
        <f>N114+U114</f>
        <v>8</v>
      </c>
      <c r="AA114" s="23">
        <f>N114+U114+V114+W114+X114</f>
        <v>13</v>
      </c>
      <c r="AB114" s="20" t="str">
        <f>IF(AA114&gt;=89.5,"A",IF(AA114&gt;=79.5,"B",IF(AA114&gt;=69.5,"C",IF(AA114&gt;=59.5,"D",IF(AA114&gt;=49.5,"E","F")))))</f>
        <v>F</v>
      </c>
    </row>
    <row r="115" spans="1:28" ht="15">
      <c r="A115" s="4">
        <v>114</v>
      </c>
      <c r="B115" s="5" t="s">
        <v>170</v>
      </c>
      <c r="C115" s="9" t="s">
        <v>633</v>
      </c>
      <c r="D115" s="4" t="s">
        <v>1</v>
      </c>
      <c r="E115" s="11"/>
      <c r="F115" s="4"/>
      <c r="G115" s="11">
        <f>E115*2+F115*2.5</f>
        <v>0</v>
      </c>
      <c r="H115" s="11"/>
      <c r="I115" s="4"/>
      <c r="J115" s="11">
        <f>H115*2+I115*2.5</f>
        <v>0</v>
      </c>
      <c r="K115" s="11"/>
      <c r="L115" s="11"/>
      <c r="M115" s="21">
        <f>K115*2+L115*2.5</f>
        <v>0</v>
      </c>
      <c r="N115" s="15">
        <f>IF(G115&gt;J115,G115,J115)</f>
        <v>0</v>
      </c>
      <c r="O115" s="11"/>
      <c r="P115" s="11">
        <f>O115*2.5</f>
        <v>0</v>
      </c>
      <c r="Q115" s="11"/>
      <c r="R115" s="11">
        <f>Q115*2.5</f>
        <v>0</v>
      </c>
      <c r="S115" s="11"/>
      <c r="T115" s="21">
        <f>S115*2.5</f>
        <v>0</v>
      </c>
      <c r="U115" s="15">
        <f>IF(P115&gt;R115,P115,R115)</f>
        <v>0</v>
      </c>
      <c r="V115" s="15">
        <v>0</v>
      </c>
      <c r="W115" s="11"/>
      <c r="X115" s="11"/>
      <c r="Y115" s="21"/>
      <c r="Z115" s="19">
        <f>N115+U115</f>
        <v>0</v>
      </c>
      <c r="AA115" s="23">
        <f>N115+U115+V115+W115+X115</f>
        <v>0</v>
      </c>
      <c r="AB115" s="20"/>
    </row>
    <row r="116" spans="1:28" ht="15">
      <c r="A116" s="4">
        <v>115</v>
      </c>
      <c r="B116" s="5" t="s">
        <v>171</v>
      </c>
      <c r="C116" s="9" t="s">
        <v>594</v>
      </c>
      <c r="D116" s="4" t="s">
        <v>1</v>
      </c>
      <c r="E116" s="11">
        <v>7.5</v>
      </c>
      <c r="F116" s="4">
        <v>1.5</v>
      </c>
      <c r="G116" s="11">
        <f>E116*2+F116*2.5</f>
        <v>18.75</v>
      </c>
      <c r="H116" s="11">
        <v>7</v>
      </c>
      <c r="I116" s="4">
        <v>1.5</v>
      </c>
      <c r="J116" s="11">
        <f>H116*2+I116*2.5</f>
        <v>17.75</v>
      </c>
      <c r="K116" s="11"/>
      <c r="L116" s="11"/>
      <c r="M116" s="21">
        <f>K116*2+L116*2.5</f>
        <v>0</v>
      </c>
      <c r="N116" s="15">
        <f>IF(G116&gt;J116,G116,J116)</f>
        <v>18.75</v>
      </c>
      <c r="O116" s="11">
        <v>4.5</v>
      </c>
      <c r="P116" s="11">
        <f>O116*2.5</f>
        <v>11.25</v>
      </c>
      <c r="Q116" s="11">
        <v>9.5</v>
      </c>
      <c r="R116" s="11">
        <f>Q116*2.5</f>
        <v>23.75</v>
      </c>
      <c r="S116" s="11"/>
      <c r="T116" s="21">
        <f>S116*2.5</f>
        <v>0</v>
      </c>
      <c r="U116" s="15">
        <f>IF(P116&gt;R116,P116,R116)</f>
        <v>23.75</v>
      </c>
      <c r="V116" s="15">
        <v>10</v>
      </c>
      <c r="W116" s="11"/>
      <c r="X116" s="11"/>
      <c r="Y116" s="21"/>
      <c r="Z116" s="19">
        <f>N116+U116</f>
        <v>42.5</v>
      </c>
      <c r="AA116" s="23">
        <f>N116+U116+V116+W116+X116</f>
        <v>52.5</v>
      </c>
      <c r="AB116" s="20" t="str">
        <f>IF(AA116&gt;=89.5,"A",IF(AA116&gt;=79.5,"B",IF(AA116&gt;=69.5,"C",IF(AA116&gt;=59.5,"D",IF(AA116&gt;=49.5,"E","F")))))</f>
        <v>E</v>
      </c>
    </row>
    <row r="117" spans="1:28" ht="15">
      <c r="A117" s="4">
        <v>116</v>
      </c>
      <c r="B117" s="5" t="s">
        <v>172</v>
      </c>
      <c r="C117" s="9" t="s">
        <v>452</v>
      </c>
      <c r="D117" s="4" t="s">
        <v>1</v>
      </c>
      <c r="E117" s="11"/>
      <c r="F117" s="4"/>
      <c r="G117" s="11">
        <f>E117*2+F117*2.5</f>
        <v>0</v>
      </c>
      <c r="H117" s="11"/>
      <c r="I117" s="4"/>
      <c r="J117" s="11">
        <f>H117*2+I117*2.5</f>
        <v>0</v>
      </c>
      <c r="K117" s="11"/>
      <c r="L117" s="11"/>
      <c r="M117" s="21">
        <f>K117*2+L117*2.5</f>
        <v>0</v>
      </c>
      <c r="N117" s="15">
        <f>IF(G117&gt;J117,G117,J117)</f>
        <v>0</v>
      </c>
      <c r="O117" s="11"/>
      <c r="P117" s="11">
        <f>O117*2.5</f>
        <v>0</v>
      </c>
      <c r="Q117" s="11"/>
      <c r="R117" s="11">
        <f>Q117*2.5</f>
        <v>0</v>
      </c>
      <c r="S117" s="11"/>
      <c r="T117" s="21">
        <f>S117*2.5</f>
        <v>0</v>
      </c>
      <c r="U117" s="15">
        <f>IF(P117&gt;R117,P117,R117)</f>
        <v>0</v>
      </c>
      <c r="V117" s="15">
        <v>0</v>
      </c>
      <c r="W117" s="11"/>
      <c r="X117" s="11"/>
      <c r="Y117" s="21"/>
      <c r="Z117" s="19">
        <f>N117+U117</f>
        <v>0</v>
      </c>
      <c r="AA117" s="23">
        <f>N117+U117+V117+W117+X117</f>
        <v>0</v>
      </c>
      <c r="AB117" s="20"/>
    </row>
    <row r="118" spans="1:28" ht="15">
      <c r="A118" s="4">
        <v>117</v>
      </c>
      <c r="B118" s="5" t="s">
        <v>173</v>
      </c>
      <c r="C118" s="9" t="s">
        <v>612</v>
      </c>
      <c r="D118" s="4" t="s">
        <v>1</v>
      </c>
      <c r="E118" s="11"/>
      <c r="F118" s="4"/>
      <c r="G118" s="11">
        <f>E118*2+F118*2.5</f>
        <v>0</v>
      </c>
      <c r="H118" s="11"/>
      <c r="I118" s="4"/>
      <c r="J118" s="11">
        <f>H118*2+I118*2.5</f>
        <v>0</v>
      </c>
      <c r="K118" s="11"/>
      <c r="L118" s="11"/>
      <c r="M118" s="21">
        <f>K118*2+L118*2.5</f>
        <v>0</v>
      </c>
      <c r="N118" s="15">
        <f>IF(G118&gt;J118,G118,J118)</f>
        <v>0</v>
      </c>
      <c r="O118" s="11"/>
      <c r="P118" s="11">
        <f>O118*2.5</f>
        <v>0</v>
      </c>
      <c r="Q118" s="11"/>
      <c r="R118" s="11">
        <f>Q118*2.5</f>
        <v>0</v>
      </c>
      <c r="S118" s="11"/>
      <c r="T118" s="21">
        <f>S118*2.5</f>
        <v>0</v>
      </c>
      <c r="U118" s="15">
        <f>IF(P118&gt;R118,P118,R118)</f>
        <v>0</v>
      </c>
      <c r="V118" s="15">
        <v>0</v>
      </c>
      <c r="W118" s="11"/>
      <c r="X118" s="11"/>
      <c r="Y118" s="21"/>
      <c r="Z118" s="19">
        <f>N118+U118</f>
        <v>0</v>
      </c>
      <c r="AA118" s="23">
        <f>N118+U118+V118+W118+X118</f>
        <v>0</v>
      </c>
      <c r="AB118" s="20"/>
    </row>
    <row r="119" spans="1:28" ht="15">
      <c r="A119" s="4">
        <v>118</v>
      </c>
      <c r="B119" s="5" t="s">
        <v>174</v>
      </c>
      <c r="C119" s="9" t="s">
        <v>453</v>
      </c>
      <c r="D119" s="4" t="s">
        <v>1</v>
      </c>
      <c r="E119" s="11"/>
      <c r="F119" s="4"/>
      <c r="G119" s="11">
        <f>E119*2+F119*2.5</f>
        <v>0</v>
      </c>
      <c r="H119" s="11"/>
      <c r="I119" s="4"/>
      <c r="J119" s="11">
        <f>H119*2+I119*2.5</f>
        <v>0</v>
      </c>
      <c r="K119" s="11"/>
      <c r="L119" s="11"/>
      <c r="M119" s="21">
        <f>K119*2+L119*2.5</f>
        <v>0</v>
      </c>
      <c r="N119" s="15">
        <f>IF(G119&gt;J119,G119,J119)</f>
        <v>0</v>
      </c>
      <c r="O119" s="11"/>
      <c r="P119" s="11">
        <f>O119*2.5</f>
        <v>0</v>
      </c>
      <c r="Q119" s="11"/>
      <c r="R119" s="11">
        <f>Q119*2.5</f>
        <v>0</v>
      </c>
      <c r="S119" s="11"/>
      <c r="T119" s="21">
        <f>S119*2.5</f>
        <v>0</v>
      </c>
      <c r="U119" s="15">
        <f>IF(P119&gt;R119,P119,R119)</f>
        <v>0</v>
      </c>
      <c r="V119" s="15">
        <v>0</v>
      </c>
      <c r="W119" s="11"/>
      <c r="X119" s="11"/>
      <c r="Y119" s="21"/>
      <c r="Z119" s="19">
        <f>N119+U119</f>
        <v>0</v>
      </c>
      <c r="AA119" s="23">
        <f>N119+U119+V119+W119+X119</f>
        <v>0</v>
      </c>
      <c r="AB119" s="20"/>
    </row>
    <row r="120" spans="1:28" ht="15">
      <c r="A120" s="4">
        <v>119</v>
      </c>
      <c r="B120" s="5" t="s">
        <v>175</v>
      </c>
      <c r="C120" s="9" t="s">
        <v>595</v>
      </c>
      <c r="D120" s="4" t="s">
        <v>1</v>
      </c>
      <c r="E120" s="11">
        <v>4.5</v>
      </c>
      <c r="F120" s="4">
        <v>0.5</v>
      </c>
      <c r="G120" s="11">
        <f>E120*2+F120*2.5</f>
        <v>10.25</v>
      </c>
      <c r="H120" s="11">
        <v>4.5</v>
      </c>
      <c r="I120" s="4">
        <v>0.5</v>
      </c>
      <c r="J120" s="11">
        <f>H120*2+I120*2.5</f>
        <v>10.25</v>
      </c>
      <c r="K120" s="11"/>
      <c r="L120" s="11"/>
      <c r="M120" s="21">
        <f>K120*2+L120*2.5</f>
        <v>0</v>
      </c>
      <c r="N120" s="15">
        <f>IF(G120&gt;J120,G120,J120)</f>
        <v>10.25</v>
      </c>
      <c r="O120" s="11"/>
      <c r="P120" s="11">
        <f>O120*2.5</f>
        <v>0</v>
      </c>
      <c r="Q120" s="11">
        <v>3</v>
      </c>
      <c r="R120" s="11">
        <f>Q120*2.5</f>
        <v>7.5</v>
      </c>
      <c r="S120" s="11"/>
      <c r="T120" s="21">
        <f>S120*2.5</f>
        <v>0</v>
      </c>
      <c r="U120" s="15">
        <f>IF(P120&gt;R120,P120,R120)</f>
        <v>7.5</v>
      </c>
      <c r="V120" s="15">
        <v>5</v>
      </c>
      <c r="W120" s="11"/>
      <c r="X120" s="11"/>
      <c r="Y120" s="21"/>
      <c r="Z120" s="19">
        <f>N120+U120</f>
        <v>17.75</v>
      </c>
      <c r="AA120" s="23">
        <f>N120+U120+V120+W120+X120</f>
        <v>22.75</v>
      </c>
      <c r="AB120" s="20" t="str">
        <f>IF(AA120&gt;=89.5,"A",IF(AA120&gt;=79.5,"B",IF(AA120&gt;=69.5,"C",IF(AA120&gt;=59.5,"D",IF(AA120&gt;=49.5,"E","F")))))</f>
        <v>F</v>
      </c>
    </row>
    <row r="121" spans="1:28" ht="15">
      <c r="A121" s="4">
        <v>120</v>
      </c>
      <c r="B121" s="5" t="s">
        <v>176</v>
      </c>
      <c r="C121" s="9" t="s">
        <v>454</v>
      </c>
      <c r="D121" s="4" t="s">
        <v>1</v>
      </c>
      <c r="E121" s="11"/>
      <c r="F121" s="4"/>
      <c r="G121" s="11">
        <f>E121*2+F121*2.5</f>
        <v>0</v>
      </c>
      <c r="H121" s="11">
        <v>10</v>
      </c>
      <c r="I121" s="4">
        <v>0</v>
      </c>
      <c r="J121" s="11">
        <f>H121*2+I121*2.5</f>
        <v>20</v>
      </c>
      <c r="K121" s="11">
        <v>9</v>
      </c>
      <c r="L121" s="11">
        <v>0</v>
      </c>
      <c r="M121" s="21">
        <f>K121*2+L121*2.5</f>
        <v>18</v>
      </c>
      <c r="N121" s="15">
        <f>IF(G121&gt;J121,G121,J121)</f>
        <v>20</v>
      </c>
      <c r="O121" s="11"/>
      <c r="P121" s="11">
        <f>O121*2.5</f>
        <v>0</v>
      </c>
      <c r="Q121" s="11">
        <v>3</v>
      </c>
      <c r="R121" s="11">
        <f>Q121*2.5</f>
        <v>7.5</v>
      </c>
      <c r="S121" s="11">
        <v>9.5</v>
      </c>
      <c r="T121" s="21">
        <f>S121*2.5</f>
        <v>23.75</v>
      </c>
      <c r="U121" s="15">
        <v>23.75</v>
      </c>
      <c r="V121" s="15">
        <v>6</v>
      </c>
      <c r="W121" s="11"/>
      <c r="X121" s="11">
        <v>0</v>
      </c>
      <c r="Y121" s="21"/>
      <c r="Z121" s="19">
        <f>N121+U121</f>
        <v>43.75</v>
      </c>
      <c r="AA121" s="23">
        <f>N121+U121+V121+W121+X121</f>
        <v>49.75</v>
      </c>
      <c r="AB121" s="20" t="str">
        <f>IF(AA121&gt;=89.5,"A",IF(AA121&gt;=79.5,"B",IF(AA121&gt;=69.5,"C",IF(AA121&gt;=59.5,"D",IF(AA121&gt;=49.5,"E","F")))))</f>
        <v>E</v>
      </c>
    </row>
    <row r="122" spans="1:28" ht="15">
      <c r="A122" s="4">
        <v>121</v>
      </c>
      <c r="B122" s="5" t="s">
        <v>177</v>
      </c>
      <c r="C122" s="9" t="s">
        <v>455</v>
      </c>
      <c r="D122" s="4" t="s">
        <v>1</v>
      </c>
      <c r="E122" s="11"/>
      <c r="F122" s="4"/>
      <c r="G122" s="11">
        <f>E122*2+F122*2.5</f>
        <v>0</v>
      </c>
      <c r="H122" s="11">
        <v>8</v>
      </c>
      <c r="I122" s="4">
        <v>1.5</v>
      </c>
      <c r="J122" s="11">
        <f>H122*2+I122*2.5</f>
        <v>19.75</v>
      </c>
      <c r="K122" s="11"/>
      <c r="L122" s="11"/>
      <c r="M122" s="21">
        <f>K122*2+L122*2.5</f>
        <v>0</v>
      </c>
      <c r="N122" s="15">
        <f>IF(G122&gt;J122,G122,J122)</f>
        <v>19.75</v>
      </c>
      <c r="O122" s="11"/>
      <c r="P122" s="11">
        <f>O122*2.5</f>
        <v>0</v>
      </c>
      <c r="Q122" s="11">
        <v>5.5</v>
      </c>
      <c r="R122" s="11">
        <f>Q122*2.5</f>
        <v>13.75</v>
      </c>
      <c r="S122" s="11"/>
      <c r="T122" s="21">
        <f>S122*2.5</f>
        <v>0</v>
      </c>
      <c r="U122" s="15">
        <f>IF(P122&gt;R122,P122,R122)</f>
        <v>13.75</v>
      </c>
      <c r="V122" s="15">
        <v>7</v>
      </c>
      <c r="W122" s="11"/>
      <c r="X122" s="11"/>
      <c r="Y122" s="21"/>
      <c r="Z122" s="19">
        <f>N122+U122</f>
        <v>33.5</v>
      </c>
      <c r="AA122" s="23">
        <f>N122+U122+V122+W122+X122</f>
        <v>40.5</v>
      </c>
      <c r="AB122" s="20" t="str">
        <f>IF(AA122&gt;=89.5,"A",IF(AA122&gt;=79.5,"B",IF(AA122&gt;=69.5,"C",IF(AA122&gt;=59.5,"D",IF(AA122&gt;=49.5,"E","F")))))</f>
        <v>F</v>
      </c>
    </row>
    <row r="123" spans="1:28" ht="15">
      <c r="A123" s="4">
        <v>122</v>
      </c>
      <c r="B123" s="5" t="s">
        <v>178</v>
      </c>
      <c r="C123" s="9" t="s">
        <v>456</v>
      </c>
      <c r="D123" s="4" t="s">
        <v>1</v>
      </c>
      <c r="E123" s="11"/>
      <c r="F123" s="4"/>
      <c r="G123" s="11">
        <f>E123*2+F123*2.5</f>
        <v>0</v>
      </c>
      <c r="H123" s="11">
        <v>9</v>
      </c>
      <c r="I123" s="4">
        <v>0</v>
      </c>
      <c r="J123" s="11">
        <f>H123*2+I123*2.5</f>
        <v>18</v>
      </c>
      <c r="K123" s="11"/>
      <c r="L123" s="11"/>
      <c r="M123" s="21">
        <f>K123*2+L123*2.5</f>
        <v>0</v>
      </c>
      <c r="N123" s="15">
        <f>IF(G123&gt;J123,G123,J123)</f>
        <v>18</v>
      </c>
      <c r="O123" s="11"/>
      <c r="P123" s="11">
        <f>O123*2.5</f>
        <v>0</v>
      </c>
      <c r="Q123" s="11">
        <v>2</v>
      </c>
      <c r="R123" s="11">
        <f>Q123*2.5</f>
        <v>5</v>
      </c>
      <c r="S123" s="11"/>
      <c r="T123" s="21">
        <f>S123*2.5</f>
        <v>0</v>
      </c>
      <c r="U123" s="15">
        <f>IF(P123&gt;R123,P123,R123)</f>
        <v>5</v>
      </c>
      <c r="V123" s="15">
        <v>5</v>
      </c>
      <c r="W123" s="11"/>
      <c r="X123" s="11"/>
      <c r="Y123" s="21"/>
      <c r="Z123" s="19">
        <f>N123+U123</f>
        <v>23</v>
      </c>
      <c r="AA123" s="23">
        <f>N123+U123+V123+W123+X123</f>
        <v>28</v>
      </c>
      <c r="AB123" s="20" t="str">
        <f>IF(AA123&gt;=89.5,"A",IF(AA123&gt;=79.5,"B",IF(AA123&gt;=69.5,"C",IF(AA123&gt;=59.5,"D",IF(AA123&gt;=49.5,"E","F")))))</f>
        <v>F</v>
      </c>
    </row>
    <row r="124" spans="1:28" ht="15">
      <c r="A124" s="4">
        <v>123</v>
      </c>
      <c r="B124" s="5" t="s">
        <v>179</v>
      </c>
      <c r="C124" s="9" t="s">
        <v>457</v>
      </c>
      <c r="D124" s="4" t="s">
        <v>1</v>
      </c>
      <c r="E124" s="11"/>
      <c r="F124" s="4"/>
      <c r="G124" s="11">
        <f>E124*2+F124*2.5</f>
        <v>0</v>
      </c>
      <c r="H124" s="11">
        <v>4.5</v>
      </c>
      <c r="I124" s="4">
        <v>0</v>
      </c>
      <c r="J124" s="11">
        <f>H124*2+I124*2.5</f>
        <v>9</v>
      </c>
      <c r="K124" s="11"/>
      <c r="L124" s="11"/>
      <c r="M124" s="21">
        <f>K124*2+L124*2.5</f>
        <v>0</v>
      </c>
      <c r="N124" s="15">
        <f>IF(G124&gt;J124,G124,J124)</f>
        <v>9</v>
      </c>
      <c r="O124" s="11"/>
      <c r="P124" s="11">
        <f>O124*2.5</f>
        <v>0</v>
      </c>
      <c r="Q124" s="11"/>
      <c r="R124" s="11">
        <f>Q124*2.5</f>
        <v>0</v>
      </c>
      <c r="S124" s="11"/>
      <c r="T124" s="21">
        <f>S124*2.5</f>
        <v>0</v>
      </c>
      <c r="U124" s="15">
        <f>IF(P124&gt;R124,P124,R124)</f>
        <v>0</v>
      </c>
      <c r="V124" s="15">
        <v>5</v>
      </c>
      <c r="W124" s="11"/>
      <c r="X124" s="11"/>
      <c r="Y124" s="21"/>
      <c r="Z124" s="19">
        <f>N124+U124</f>
        <v>9</v>
      </c>
      <c r="AA124" s="23">
        <f>N124+U124+V124+W124+X124</f>
        <v>14</v>
      </c>
      <c r="AB124" s="20" t="str">
        <f>IF(AA124&gt;=89.5,"A",IF(AA124&gt;=79.5,"B",IF(AA124&gt;=69.5,"C",IF(AA124&gt;=59.5,"D",IF(AA124&gt;=49.5,"E","F")))))</f>
        <v>F</v>
      </c>
    </row>
    <row r="125" spans="1:28" ht="15">
      <c r="A125" s="4">
        <v>124</v>
      </c>
      <c r="B125" s="5" t="s">
        <v>180</v>
      </c>
      <c r="C125" s="9" t="s">
        <v>458</v>
      </c>
      <c r="D125" s="4" t="s">
        <v>1</v>
      </c>
      <c r="E125" s="11">
        <v>0</v>
      </c>
      <c r="F125" s="4">
        <v>0</v>
      </c>
      <c r="G125" s="11">
        <f>E125*2+F125*2.5</f>
        <v>0</v>
      </c>
      <c r="H125" s="11">
        <v>6.5</v>
      </c>
      <c r="I125" s="4">
        <v>0</v>
      </c>
      <c r="J125" s="11">
        <f>H125*2+I125*2.5</f>
        <v>13</v>
      </c>
      <c r="K125" s="11">
        <v>0</v>
      </c>
      <c r="L125" s="11">
        <v>0</v>
      </c>
      <c r="M125" s="21">
        <f>K125*2+L125*2.5</f>
        <v>0</v>
      </c>
      <c r="N125" s="15">
        <f>IF(G125&gt;J125,G125,J125)</f>
        <v>13</v>
      </c>
      <c r="O125" s="11"/>
      <c r="P125" s="11">
        <f>O125*2.5</f>
        <v>0</v>
      </c>
      <c r="Q125" s="11">
        <v>5.5</v>
      </c>
      <c r="R125" s="11">
        <f>Q125*2.5</f>
        <v>13.75</v>
      </c>
      <c r="S125" s="11"/>
      <c r="T125" s="21">
        <f>S125*2.5</f>
        <v>0</v>
      </c>
      <c r="U125" s="15">
        <f>IF(P125&gt;R125,P125,R125)</f>
        <v>13.75</v>
      </c>
      <c r="V125" s="15">
        <v>8</v>
      </c>
      <c r="W125" s="11"/>
      <c r="X125" s="11"/>
      <c r="Y125" s="21"/>
      <c r="Z125" s="19">
        <f>N125+U125</f>
        <v>26.75</v>
      </c>
      <c r="AA125" s="23">
        <f>N125+U125+V125+W125+X125</f>
        <v>34.75</v>
      </c>
      <c r="AB125" s="20" t="str">
        <f>IF(AA125&gt;=89.5,"A",IF(AA125&gt;=79.5,"B",IF(AA125&gt;=69.5,"C",IF(AA125&gt;=59.5,"D",IF(AA125&gt;=49.5,"E","F")))))</f>
        <v>F</v>
      </c>
    </row>
    <row r="126" spans="1:28" ht="15">
      <c r="A126" s="4">
        <v>125</v>
      </c>
      <c r="B126" s="5" t="s">
        <v>181</v>
      </c>
      <c r="C126" s="9" t="s">
        <v>459</v>
      </c>
      <c r="D126" s="4" t="s">
        <v>1</v>
      </c>
      <c r="E126" s="11">
        <v>2.5</v>
      </c>
      <c r="F126" s="4">
        <v>0.5</v>
      </c>
      <c r="G126" s="11">
        <f>E126*2+F126*2.5</f>
        <v>6.25</v>
      </c>
      <c r="H126" s="11">
        <v>6.5</v>
      </c>
      <c r="I126" s="4">
        <v>1</v>
      </c>
      <c r="J126" s="11">
        <f>H126*2+I126*2.5</f>
        <v>15.5</v>
      </c>
      <c r="K126" s="11"/>
      <c r="L126" s="11"/>
      <c r="M126" s="21">
        <f>K126*2+L126*2.5</f>
        <v>0</v>
      </c>
      <c r="N126" s="15">
        <f>IF(G126&gt;J126,G126,J126)</f>
        <v>15.5</v>
      </c>
      <c r="O126" s="11"/>
      <c r="P126" s="11">
        <f>O126*2.5</f>
        <v>0</v>
      </c>
      <c r="Q126" s="11">
        <v>2.5</v>
      </c>
      <c r="R126" s="11">
        <f>Q126*2.5</f>
        <v>6.25</v>
      </c>
      <c r="S126" s="11"/>
      <c r="T126" s="21">
        <f>S126*2.5</f>
        <v>0</v>
      </c>
      <c r="U126" s="15">
        <f>IF(P126&gt;R126,P126,R126)</f>
        <v>6.25</v>
      </c>
      <c r="V126" s="15">
        <v>6</v>
      </c>
      <c r="W126" s="11"/>
      <c r="X126" s="11"/>
      <c r="Y126" s="21"/>
      <c r="Z126" s="19">
        <f>N126+U126</f>
        <v>21.75</v>
      </c>
      <c r="AA126" s="23">
        <f>N126+U126+V126+W126+X126</f>
        <v>27.75</v>
      </c>
      <c r="AB126" s="20" t="str">
        <f>IF(AA126&gt;=89.5,"A",IF(AA126&gt;=79.5,"B",IF(AA126&gt;=69.5,"C",IF(AA126&gt;=59.5,"D",IF(AA126&gt;=49.5,"E","F")))))</f>
        <v>F</v>
      </c>
    </row>
    <row r="127" spans="1:28" ht="15">
      <c r="A127" s="4">
        <v>126</v>
      </c>
      <c r="B127" s="5" t="s">
        <v>182</v>
      </c>
      <c r="C127" s="9" t="s">
        <v>460</v>
      </c>
      <c r="D127" s="4" t="s">
        <v>1</v>
      </c>
      <c r="E127" s="11">
        <v>4.5</v>
      </c>
      <c r="F127" s="4">
        <v>0</v>
      </c>
      <c r="G127" s="11">
        <f>E127*2+F127*2.5</f>
        <v>9</v>
      </c>
      <c r="H127" s="11">
        <v>6</v>
      </c>
      <c r="I127" s="4">
        <v>0.5</v>
      </c>
      <c r="J127" s="11">
        <f>H127*2+I127*2.5</f>
        <v>13.25</v>
      </c>
      <c r="K127" s="11"/>
      <c r="L127" s="11"/>
      <c r="M127" s="21">
        <f>K127*2+L127*2.5</f>
        <v>0</v>
      </c>
      <c r="N127" s="15">
        <f>IF(G127&gt;J127,G127,J127)</f>
        <v>13.25</v>
      </c>
      <c r="O127" s="11"/>
      <c r="P127" s="11">
        <f>O127*2.5</f>
        <v>0</v>
      </c>
      <c r="Q127" s="11">
        <v>2.5</v>
      </c>
      <c r="R127" s="11">
        <f>Q127*2.5</f>
        <v>6.25</v>
      </c>
      <c r="S127" s="11"/>
      <c r="T127" s="21">
        <f>S127*2.5</f>
        <v>0</v>
      </c>
      <c r="U127" s="15">
        <f>IF(P127&gt;R127,P127,R127)</f>
        <v>6.25</v>
      </c>
      <c r="V127" s="15">
        <v>7</v>
      </c>
      <c r="W127" s="11"/>
      <c r="X127" s="11"/>
      <c r="Y127" s="21"/>
      <c r="Z127" s="19">
        <f>N127+U127</f>
        <v>19.5</v>
      </c>
      <c r="AA127" s="23">
        <f>N127+U127+V127+W127+X127</f>
        <v>26.5</v>
      </c>
      <c r="AB127" s="20" t="str">
        <f>IF(AA127&gt;=89.5,"A",IF(AA127&gt;=79.5,"B",IF(AA127&gt;=69.5,"C",IF(AA127&gt;=59.5,"D",IF(AA127&gt;=49.5,"E","F")))))</f>
        <v>F</v>
      </c>
    </row>
    <row r="128" spans="1:28" ht="15">
      <c r="A128" s="4">
        <v>127</v>
      </c>
      <c r="B128" s="5" t="s">
        <v>183</v>
      </c>
      <c r="C128" s="9" t="s">
        <v>184</v>
      </c>
      <c r="D128" s="4" t="s">
        <v>1</v>
      </c>
      <c r="E128" s="11"/>
      <c r="F128" s="4"/>
      <c r="G128" s="11">
        <f>E128*2+F128*2.5</f>
        <v>0</v>
      </c>
      <c r="H128" s="11">
        <v>7.5</v>
      </c>
      <c r="I128" s="4">
        <v>1.5</v>
      </c>
      <c r="J128" s="11">
        <f>H128*2+I128*2.5</f>
        <v>18.75</v>
      </c>
      <c r="K128" s="11"/>
      <c r="L128" s="11"/>
      <c r="M128" s="21">
        <f>K128*2+L128*2.5</f>
        <v>0</v>
      </c>
      <c r="N128" s="15">
        <f>IF(G128&gt;J128,G128,J128)</f>
        <v>18.75</v>
      </c>
      <c r="O128" s="11"/>
      <c r="P128" s="11">
        <f>O128*2.5</f>
        <v>0</v>
      </c>
      <c r="Q128" s="11">
        <v>10</v>
      </c>
      <c r="R128" s="11">
        <f>Q128*2.5</f>
        <v>25</v>
      </c>
      <c r="S128" s="11"/>
      <c r="T128" s="21">
        <f>S128*2.5</f>
        <v>0</v>
      </c>
      <c r="U128" s="15">
        <f>IF(P128&gt;R128,P128,R128)</f>
        <v>25</v>
      </c>
      <c r="V128" s="15">
        <v>10</v>
      </c>
      <c r="W128" s="11"/>
      <c r="X128" s="11"/>
      <c r="Y128" s="21"/>
      <c r="Z128" s="19">
        <f>N128+U128</f>
        <v>43.75</v>
      </c>
      <c r="AA128" s="23">
        <f>N128+U128+V128+W128+X128</f>
        <v>53.75</v>
      </c>
      <c r="AB128" s="20" t="str">
        <f>IF(AA128&gt;=89.5,"A",IF(AA128&gt;=79.5,"B",IF(AA128&gt;=69.5,"C",IF(AA128&gt;=59.5,"D",IF(AA128&gt;=49.5,"E","F")))))</f>
        <v>E</v>
      </c>
    </row>
    <row r="129" spans="1:28" ht="15">
      <c r="A129" s="4">
        <v>128</v>
      </c>
      <c r="B129" s="5" t="s">
        <v>185</v>
      </c>
      <c r="C129" s="9" t="s">
        <v>461</v>
      </c>
      <c r="D129" s="4" t="s">
        <v>1</v>
      </c>
      <c r="E129" s="11">
        <v>9</v>
      </c>
      <c r="F129" s="4">
        <v>1</v>
      </c>
      <c r="G129" s="11">
        <f>E129*2+F129*2.5</f>
        <v>20.5</v>
      </c>
      <c r="H129" s="11"/>
      <c r="I129" s="4"/>
      <c r="J129" s="11">
        <f>H129*2+I129*2.5</f>
        <v>0</v>
      </c>
      <c r="K129" s="11"/>
      <c r="L129" s="11"/>
      <c r="M129" s="21">
        <f>K129*2+L129*2.5</f>
        <v>0</v>
      </c>
      <c r="N129" s="15">
        <f>IF(G129&gt;J129,G129,J129)</f>
        <v>20.5</v>
      </c>
      <c r="O129" s="11">
        <v>6.5</v>
      </c>
      <c r="P129" s="11">
        <f>O129*2.5</f>
        <v>16.25</v>
      </c>
      <c r="Q129" s="11">
        <v>9.5</v>
      </c>
      <c r="R129" s="11">
        <f>Q129*2.5</f>
        <v>23.75</v>
      </c>
      <c r="S129" s="11"/>
      <c r="T129" s="21">
        <f>S129*2.5</f>
        <v>0</v>
      </c>
      <c r="U129" s="15">
        <f>IF(P129&gt;R129,P129,R129)</f>
        <v>23.75</v>
      </c>
      <c r="V129" s="15">
        <v>10</v>
      </c>
      <c r="W129" s="11"/>
      <c r="X129" s="11"/>
      <c r="Y129" s="21"/>
      <c r="Z129" s="19">
        <f>N129+U129</f>
        <v>44.25</v>
      </c>
      <c r="AA129" s="23">
        <f>N129+U129+V129+W129+X129</f>
        <v>54.25</v>
      </c>
      <c r="AB129" s="20" t="str">
        <f>IF(AA129&gt;=89.5,"A",IF(AA129&gt;=79.5,"B",IF(AA129&gt;=69.5,"C",IF(AA129&gt;=59.5,"D",IF(AA129&gt;=49.5,"E","F")))))</f>
        <v>E</v>
      </c>
    </row>
    <row r="130" spans="1:28" ht="15">
      <c r="A130" s="4">
        <v>129</v>
      </c>
      <c r="B130" s="5" t="s">
        <v>186</v>
      </c>
      <c r="C130" s="9" t="s">
        <v>462</v>
      </c>
      <c r="D130" s="4" t="s">
        <v>1</v>
      </c>
      <c r="E130" s="11">
        <v>7</v>
      </c>
      <c r="F130" s="4">
        <v>1</v>
      </c>
      <c r="G130" s="11">
        <f>E130*2+F130*2.5</f>
        <v>16.5</v>
      </c>
      <c r="H130" s="11">
        <v>8.5</v>
      </c>
      <c r="I130" s="4">
        <v>2</v>
      </c>
      <c r="J130" s="11">
        <f>H130*2+I130*2.5</f>
        <v>22</v>
      </c>
      <c r="K130" s="11"/>
      <c r="L130" s="11"/>
      <c r="M130" s="21">
        <f>K130*2+L130*2.5</f>
        <v>0</v>
      </c>
      <c r="N130" s="15">
        <f>IF(G130&gt;J130,G130,J130)</f>
        <v>22</v>
      </c>
      <c r="O130" s="11">
        <v>5</v>
      </c>
      <c r="P130" s="11">
        <f>O130*2.5</f>
        <v>12.5</v>
      </c>
      <c r="Q130" s="11">
        <v>7</v>
      </c>
      <c r="R130" s="11">
        <f>Q130*2.5</f>
        <v>17.5</v>
      </c>
      <c r="S130" s="11"/>
      <c r="T130" s="21">
        <f>S130*2.5</f>
        <v>0</v>
      </c>
      <c r="U130" s="15">
        <f>IF(P130&gt;R130,P130,R130)</f>
        <v>17.5</v>
      </c>
      <c r="V130" s="15">
        <v>10</v>
      </c>
      <c r="W130" s="11"/>
      <c r="X130" s="11"/>
      <c r="Y130" s="21"/>
      <c r="Z130" s="19">
        <f>N130+U130</f>
        <v>39.5</v>
      </c>
      <c r="AA130" s="23">
        <f>N130+U130+V130+W130+X130</f>
        <v>49.5</v>
      </c>
      <c r="AB130" s="20" t="str">
        <f>IF(AA130&gt;=89.5,"A",IF(AA130&gt;=79.5,"B",IF(AA130&gt;=69.5,"C",IF(AA130&gt;=59.5,"D",IF(AA130&gt;=49.5,"E","F")))))</f>
        <v>E</v>
      </c>
    </row>
    <row r="131" spans="1:28" ht="15">
      <c r="A131" s="4">
        <v>130</v>
      </c>
      <c r="B131" s="5" t="s">
        <v>187</v>
      </c>
      <c r="C131" s="9" t="s">
        <v>463</v>
      </c>
      <c r="D131" s="4" t="s">
        <v>1</v>
      </c>
      <c r="E131" s="11">
        <v>9.5</v>
      </c>
      <c r="F131" s="4">
        <v>2</v>
      </c>
      <c r="G131" s="11">
        <f>E131*2+F131*2.5</f>
        <v>24</v>
      </c>
      <c r="H131" s="11"/>
      <c r="I131" s="4"/>
      <c r="J131" s="11">
        <f>H131*2+I131*2.5</f>
        <v>0</v>
      </c>
      <c r="K131" s="11"/>
      <c r="L131" s="11"/>
      <c r="M131" s="21">
        <f>K131*2+L131*2.5</f>
        <v>0</v>
      </c>
      <c r="N131" s="15">
        <f>IF(G131&gt;J131,G131,J131)</f>
        <v>24</v>
      </c>
      <c r="O131" s="11">
        <v>8.5</v>
      </c>
      <c r="P131" s="11">
        <f>O131*2.5</f>
        <v>21.25</v>
      </c>
      <c r="Q131" s="11"/>
      <c r="R131" s="11">
        <f>Q131*2.5</f>
        <v>0</v>
      </c>
      <c r="S131" s="11"/>
      <c r="T131" s="21">
        <f>S131*2.5</f>
        <v>0</v>
      </c>
      <c r="U131" s="15">
        <f>IF(P131&gt;R131,P131,R131)</f>
        <v>21.25</v>
      </c>
      <c r="V131" s="15">
        <v>10</v>
      </c>
      <c r="W131" s="11">
        <v>40</v>
      </c>
      <c r="X131" s="11"/>
      <c r="Y131" s="21"/>
      <c r="Z131" s="19">
        <f>N131+U131</f>
        <v>45.25</v>
      </c>
      <c r="AA131" s="23">
        <f>N131+U131+V131+W131+X131</f>
        <v>95.25</v>
      </c>
      <c r="AB131" s="20" t="str">
        <f>IF(AA131&gt;=89.5,"A",IF(AA131&gt;=79.5,"B",IF(AA131&gt;=69.5,"C",IF(AA131&gt;=59.5,"D",IF(AA131&gt;=49.5,"E","F")))))</f>
        <v>A</v>
      </c>
    </row>
    <row r="132" spans="1:28" ht="15">
      <c r="A132" s="4">
        <v>131</v>
      </c>
      <c r="B132" s="5" t="s">
        <v>188</v>
      </c>
      <c r="C132" s="9" t="s">
        <v>622</v>
      </c>
      <c r="D132" s="4" t="s">
        <v>1</v>
      </c>
      <c r="E132" s="11">
        <v>10</v>
      </c>
      <c r="F132" s="4">
        <v>1.5</v>
      </c>
      <c r="G132" s="11">
        <f>E132*2+F132*2.5</f>
        <v>23.75</v>
      </c>
      <c r="H132" s="11"/>
      <c r="I132" s="4"/>
      <c r="J132" s="11">
        <f>H132*2+I132*2.5</f>
        <v>0</v>
      </c>
      <c r="K132" s="11"/>
      <c r="L132" s="11"/>
      <c r="M132" s="21">
        <f>K132*2+L132*2.5</f>
        <v>0</v>
      </c>
      <c r="N132" s="15">
        <f>IF(G132&gt;J132,G132,J132)</f>
        <v>23.75</v>
      </c>
      <c r="O132" s="11">
        <v>9.5</v>
      </c>
      <c r="P132" s="11">
        <f>O132*2.5</f>
        <v>23.75</v>
      </c>
      <c r="Q132" s="11"/>
      <c r="R132" s="11">
        <f>Q132*2.5</f>
        <v>0</v>
      </c>
      <c r="S132" s="11"/>
      <c r="T132" s="21">
        <f>S132*2.5</f>
        <v>0</v>
      </c>
      <c r="U132" s="15">
        <f>IF(P132&gt;R132,P132,R132)</f>
        <v>23.75</v>
      </c>
      <c r="V132" s="15">
        <v>10</v>
      </c>
      <c r="W132" s="11">
        <v>15</v>
      </c>
      <c r="X132" s="11"/>
      <c r="Y132" s="21"/>
      <c r="Z132" s="19">
        <f>N132+U132</f>
        <v>47.5</v>
      </c>
      <c r="AA132" s="23">
        <f>N132+U132+V132+W132+X132</f>
        <v>72.5</v>
      </c>
      <c r="AB132" s="20" t="str">
        <f>IF(AA132&gt;=89.5,"A",IF(AA132&gt;=79.5,"B",IF(AA132&gt;=69.5,"C",IF(AA132&gt;=59.5,"D",IF(AA132&gt;=49.5,"E","F")))))</f>
        <v>C</v>
      </c>
    </row>
    <row r="133" spans="1:28" ht="15">
      <c r="A133" s="4">
        <v>132</v>
      </c>
      <c r="B133" s="5" t="s">
        <v>189</v>
      </c>
      <c r="C133" s="9" t="s">
        <v>464</v>
      </c>
      <c r="D133" s="4" t="s">
        <v>1</v>
      </c>
      <c r="E133" s="11">
        <v>1</v>
      </c>
      <c r="F133" s="4">
        <v>0</v>
      </c>
      <c r="G133" s="11">
        <f>E133*2+F133*2.5</f>
        <v>2</v>
      </c>
      <c r="H133" s="11"/>
      <c r="I133" s="4"/>
      <c r="J133" s="11">
        <f>H133*2+I133*2.5</f>
        <v>0</v>
      </c>
      <c r="K133" s="11"/>
      <c r="L133" s="11"/>
      <c r="M133" s="21">
        <f>K133*2+L133*2.5</f>
        <v>0</v>
      </c>
      <c r="N133" s="15">
        <f>IF(G133&gt;J133,G133,J133)</f>
        <v>2</v>
      </c>
      <c r="O133" s="11"/>
      <c r="P133" s="11">
        <f>O133*2.5</f>
        <v>0</v>
      </c>
      <c r="Q133" s="11"/>
      <c r="R133" s="11">
        <f>Q133*2.5</f>
        <v>0</v>
      </c>
      <c r="S133" s="11"/>
      <c r="T133" s="21">
        <f>S133*2.5</f>
        <v>0</v>
      </c>
      <c r="U133" s="15">
        <f>IF(P133&gt;R133,P133,R133)</f>
        <v>0</v>
      </c>
      <c r="V133" s="15">
        <v>5</v>
      </c>
      <c r="W133" s="11"/>
      <c r="X133" s="11"/>
      <c r="Y133" s="21"/>
      <c r="Z133" s="19">
        <f>N133+U133</f>
        <v>2</v>
      </c>
      <c r="AA133" s="23">
        <f>N133+U133+V133+W133+X133</f>
        <v>7</v>
      </c>
      <c r="AB133" s="20" t="str">
        <f>IF(AA133&gt;=89.5,"A",IF(AA133&gt;=79.5,"B",IF(AA133&gt;=69.5,"C",IF(AA133&gt;=59.5,"D",IF(AA133&gt;=49.5,"E","F")))))</f>
        <v>F</v>
      </c>
    </row>
    <row r="134" spans="1:28" ht="15">
      <c r="A134" s="4">
        <v>133</v>
      </c>
      <c r="B134" s="5" t="s">
        <v>190</v>
      </c>
      <c r="C134" s="9" t="s">
        <v>465</v>
      </c>
      <c r="D134" s="4" t="s">
        <v>1</v>
      </c>
      <c r="E134" s="11"/>
      <c r="F134" s="4"/>
      <c r="G134" s="11">
        <f>E134*2+F134*2.5</f>
        <v>0</v>
      </c>
      <c r="H134" s="11">
        <v>8.5</v>
      </c>
      <c r="I134" s="4">
        <v>0</v>
      </c>
      <c r="J134" s="11">
        <f>H134*2+I134*2.5</f>
        <v>17</v>
      </c>
      <c r="K134" s="11"/>
      <c r="L134" s="11"/>
      <c r="M134" s="21">
        <f>K134*2+L134*2.5</f>
        <v>0</v>
      </c>
      <c r="N134" s="15">
        <f>IF(G134&gt;J134,G134,J134)</f>
        <v>17</v>
      </c>
      <c r="O134" s="11"/>
      <c r="P134" s="11">
        <f>O134*2.5</f>
        <v>0</v>
      </c>
      <c r="Q134" s="11">
        <v>0.5</v>
      </c>
      <c r="R134" s="11">
        <f>Q134*2.5</f>
        <v>1.25</v>
      </c>
      <c r="S134" s="11"/>
      <c r="T134" s="21">
        <f>S134*2.5</f>
        <v>0</v>
      </c>
      <c r="U134" s="15">
        <f>IF(P134&gt;R134,P134,R134)</f>
        <v>1.25</v>
      </c>
      <c r="V134" s="15">
        <v>5</v>
      </c>
      <c r="W134" s="11"/>
      <c r="X134" s="11"/>
      <c r="Y134" s="21"/>
      <c r="Z134" s="19">
        <f>N134+U134</f>
        <v>18.25</v>
      </c>
      <c r="AA134" s="23">
        <f>N134+U134+V134+W134+X134</f>
        <v>23.25</v>
      </c>
      <c r="AB134" s="20" t="str">
        <f>IF(AA134&gt;=89.5,"A",IF(AA134&gt;=79.5,"B",IF(AA134&gt;=69.5,"C",IF(AA134&gt;=59.5,"D",IF(AA134&gt;=49.5,"E","F")))))</f>
        <v>F</v>
      </c>
    </row>
    <row r="135" spans="1:28" ht="15">
      <c r="A135" s="4">
        <v>134</v>
      </c>
      <c r="B135" s="5" t="s">
        <v>191</v>
      </c>
      <c r="C135" s="9" t="s">
        <v>466</v>
      </c>
      <c r="D135" s="4" t="s">
        <v>1</v>
      </c>
      <c r="E135" s="11">
        <v>8</v>
      </c>
      <c r="F135" s="4">
        <v>1</v>
      </c>
      <c r="G135" s="11">
        <f>E135*2+F135*2.5</f>
        <v>18.5</v>
      </c>
      <c r="H135" s="11">
        <v>8.5</v>
      </c>
      <c r="I135" s="4">
        <v>2</v>
      </c>
      <c r="J135" s="11">
        <f>H135*2+I135*2.5</f>
        <v>22</v>
      </c>
      <c r="K135" s="11"/>
      <c r="L135" s="11"/>
      <c r="M135" s="21">
        <f>K135*2+L135*2.5</f>
        <v>0</v>
      </c>
      <c r="N135" s="15">
        <f>IF(G135&gt;J135,G135,J135)</f>
        <v>22</v>
      </c>
      <c r="O135" s="11"/>
      <c r="P135" s="11">
        <f>O135*2.5</f>
        <v>0</v>
      </c>
      <c r="Q135" s="11">
        <v>8</v>
      </c>
      <c r="R135" s="11">
        <f>Q135*2.5</f>
        <v>20</v>
      </c>
      <c r="S135" s="11"/>
      <c r="T135" s="21">
        <f>S135*2.5</f>
        <v>0</v>
      </c>
      <c r="U135" s="15">
        <f>IF(P135&gt;R135,P135,R135)</f>
        <v>20</v>
      </c>
      <c r="V135" s="15">
        <v>8</v>
      </c>
      <c r="W135" s="11"/>
      <c r="X135" s="11"/>
      <c r="Y135" s="21"/>
      <c r="Z135" s="19">
        <f>N135+U135</f>
        <v>42</v>
      </c>
      <c r="AA135" s="23">
        <f>N135+U135+V135+W135+X135</f>
        <v>50</v>
      </c>
      <c r="AB135" s="20" t="str">
        <f>IF(AA135&gt;=89.5,"A",IF(AA135&gt;=79.5,"B",IF(AA135&gt;=69.5,"C",IF(AA135&gt;=59.5,"D",IF(AA135&gt;=49.5,"E","F")))))</f>
        <v>E</v>
      </c>
    </row>
    <row r="136" spans="1:28" ht="15">
      <c r="A136" s="4">
        <v>135</v>
      </c>
      <c r="B136" s="5" t="s">
        <v>192</v>
      </c>
      <c r="C136" s="9" t="s">
        <v>634</v>
      </c>
      <c r="D136" s="4" t="s">
        <v>1</v>
      </c>
      <c r="E136" s="11">
        <v>1</v>
      </c>
      <c r="F136" s="4">
        <v>0</v>
      </c>
      <c r="G136" s="11">
        <f>E136*2+F136*2.5</f>
        <v>2</v>
      </c>
      <c r="H136" s="11">
        <v>9.5</v>
      </c>
      <c r="I136" s="4">
        <v>1.5</v>
      </c>
      <c r="J136" s="11">
        <f>H136*2+I136*2.5</f>
        <v>22.75</v>
      </c>
      <c r="K136" s="11"/>
      <c r="L136" s="11"/>
      <c r="M136" s="21">
        <f>K136*2+L136*2.5</f>
        <v>0</v>
      </c>
      <c r="N136" s="15">
        <f>IF(G136&gt;J136,G136,J136)</f>
        <v>22.75</v>
      </c>
      <c r="O136" s="11"/>
      <c r="P136" s="11">
        <f>O136*2.5</f>
        <v>0</v>
      </c>
      <c r="Q136" s="11">
        <v>9</v>
      </c>
      <c r="R136" s="11">
        <f>Q136*2.5</f>
        <v>22.5</v>
      </c>
      <c r="S136" s="11"/>
      <c r="T136" s="21">
        <f>S136*2.5</f>
        <v>0</v>
      </c>
      <c r="U136" s="15">
        <f>IF(P136&gt;R136,P136,R136)</f>
        <v>22.5</v>
      </c>
      <c r="V136" s="15">
        <v>8</v>
      </c>
      <c r="W136" s="11"/>
      <c r="X136" s="11"/>
      <c r="Y136" s="21"/>
      <c r="Z136" s="19">
        <f>N136+U136</f>
        <v>45.25</v>
      </c>
      <c r="AA136" s="23">
        <f>N136+U136+V136+W136+X136</f>
        <v>53.25</v>
      </c>
      <c r="AB136" s="20" t="str">
        <f>IF(AA136&gt;=89.5,"A",IF(AA136&gt;=79.5,"B",IF(AA136&gt;=69.5,"C",IF(AA136&gt;=59.5,"D",IF(AA136&gt;=49.5,"E","F")))))</f>
        <v>E</v>
      </c>
    </row>
    <row r="137" spans="1:28" ht="15">
      <c r="A137" s="4">
        <v>136</v>
      </c>
      <c r="B137" s="5" t="s">
        <v>193</v>
      </c>
      <c r="C137" s="9" t="s">
        <v>467</v>
      </c>
      <c r="D137" s="4" t="s">
        <v>1</v>
      </c>
      <c r="E137" s="11">
        <v>9</v>
      </c>
      <c r="F137" s="4">
        <v>1</v>
      </c>
      <c r="G137" s="11">
        <f>E137*2+F137*2.5</f>
        <v>20.5</v>
      </c>
      <c r="H137" s="11"/>
      <c r="I137" s="4"/>
      <c r="J137" s="11">
        <f>H137*2+I137*2.5</f>
        <v>0</v>
      </c>
      <c r="K137" s="11"/>
      <c r="L137" s="11"/>
      <c r="M137" s="21">
        <f>K137*2+L137*2.5</f>
        <v>0</v>
      </c>
      <c r="N137" s="15">
        <f>IF(G137&gt;J137,G137,J137)</f>
        <v>20.5</v>
      </c>
      <c r="O137" s="11"/>
      <c r="P137" s="11">
        <f>O137*2.5</f>
        <v>0</v>
      </c>
      <c r="Q137" s="11">
        <v>9</v>
      </c>
      <c r="R137" s="11">
        <f>Q137*2.5</f>
        <v>22.5</v>
      </c>
      <c r="S137" s="11"/>
      <c r="T137" s="21">
        <f>S137*2.5</f>
        <v>0</v>
      </c>
      <c r="U137" s="15">
        <f>IF(P137&gt;R137,P137,R137)</f>
        <v>22.5</v>
      </c>
      <c r="V137" s="15">
        <v>7</v>
      </c>
      <c r="W137" s="11"/>
      <c r="X137" s="11"/>
      <c r="Y137" s="21"/>
      <c r="Z137" s="19">
        <f>N137+U137</f>
        <v>43</v>
      </c>
      <c r="AA137" s="23">
        <f>N137+U137+V137+W137+X137</f>
        <v>50</v>
      </c>
      <c r="AB137" s="20" t="str">
        <f>IF(AA137&gt;=89.5,"A",IF(AA137&gt;=79.5,"B",IF(AA137&gt;=69.5,"C",IF(AA137&gt;=59.5,"D",IF(AA137&gt;=49.5,"E","F")))))</f>
        <v>E</v>
      </c>
    </row>
    <row r="138" spans="1:28" ht="15">
      <c r="A138" s="4">
        <v>137</v>
      </c>
      <c r="B138" s="5" t="s">
        <v>194</v>
      </c>
      <c r="C138" s="9" t="s">
        <v>468</v>
      </c>
      <c r="D138" s="4" t="s">
        <v>1</v>
      </c>
      <c r="E138" s="11"/>
      <c r="F138" s="4"/>
      <c r="G138" s="11">
        <f>E138*2+F138*2.5</f>
        <v>0</v>
      </c>
      <c r="H138" s="11"/>
      <c r="I138" s="4"/>
      <c r="J138" s="11">
        <f>H138*2+I138*2.5</f>
        <v>0</v>
      </c>
      <c r="K138" s="11"/>
      <c r="L138" s="11"/>
      <c r="M138" s="21">
        <f>K138*2+L138*2.5</f>
        <v>0</v>
      </c>
      <c r="N138" s="15">
        <f>IF(G138&gt;J138,G138,J138)</f>
        <v>0</v>
      </c>
      <c r="O138" s="11"/>
      <c r="P138" s="11">
        <f>O138*2.5</f>
        <v>0</v>
      </c>
      <c r="Q138" s="11"/>
      <c r="R138" s="11">
        <f>Q138*2.5</f>
        <v>0</v>
      </c>
      <c r="S138" s="11"/>
      <c r="T138" s="21">
        <f>S138*2.5</f>
        <v>0</v>
      </c>
      <c r="U138" s="15">
        <f>IF(P138&gt;R138,P138,R138)</f>
        <v>0</v>
      </c>
      <c r="V138" s="15">
        <v>0</v>
      </c>
      <c r="W138" s="11"/>
      <c r="X138" s="11"/>
      <c r="Y138" s="21"/>
      <c r="Z138" s="19">
        <f>N138+U138</f>
        <v>0</v>
      </c>
      <c r="AA138" s="23">
        <f>N138+U138+V138+W138+X138</f>
        <v>0</v>
      </c>
      <c r="AB138" s="20"/>
    </row>
    <row r="139" spans="1:28" ht="15">
      <c r="A139" s="4">
        <v>138</v>
      </c>
      <c r="B139" s="5" t="s">
        <v>195</v>
      </c>
      <c r="C139" s="9" t="s">
        <v>469</v>
      </c>
      <c r="D139" s="4" t="s">
        <v>1</v>
      </c>
      <c r="E139" s="11"/>
      <c r="F139" s="4"/>
      <c r="G139" s="11">
        <f>E139*2+F139*2.5</f>
        <v>0</v>
      </c>
      <c r="H139" s="11">
        <v>2.5</v>
      </c>
      <c r="I139" s="4">
        <v>0.5</v>
      </c>
      <c r="J139" s="11">
        <f>H139*2+I139*2.5</f>
        <v>6.25</v>
      </c>
      <c r="K139" s="11"/>
      <c r="L139" s="11"/>
      <c r="M139" s="21">
        <f>K139*2+L139*2.5</f>
        <v>0</v>
      </c>
      <c r="N139" s="15">
        <f>IF(G139&gt;J139,G139,J139)</f>
        <v>6.25</v>
      </c>
      <c r="O139" s="11"/>
      <c r="P139" s="11">
        <f>O139*2.5</f>
        <v>0</v>
      </c>
      <c r="Q139" s="11"/>
      <c r="R139" s="11">
        <f>Q139*2.5</f>
        <v>0</v>
      </c>
      <c r="S139" s="11"/>
      <c r="T139" s="21">
        <f>S139*2.5</f>
        <v>0</v>
      </c>
      <c r="U139" s="15">
        <f>IF(P139&gt;R139,P139,R139)</f>
        <v>0</v>
      </c>
      <c r="V139" s="15">
        <v>5</v>
      </c>
      <c r="W139" s="11"/>
      <c r="X139" s="11"/>
      <c r="Y139" s="21"/>
      <c r="Z139" s="19">
        <f>N139+U139</f>
        <v>6.25</v>
      </c>
      <c r="AA139" s="23">
        <f>N139+U139+V139+W139+X139</f>
        <v>11.25</v>
      </c>
      <c r="AB139" s="20" t="str">
        <f>IF(AA139&gt;=89.5,"A",IF(AA139&gt;=79.5,"B",IF(AA139&gt;=69.5,"C",IF(AA139&gt;=59.5,"D",IF(AA139&gt;=49.5,"E","F")))))</f>
        <v>F</v>
      </c>
    </row>
    <row r="140" spans="1:28" ht="15">
      <c r="A140" s="4">
        <v>139</v>
      </c>
      <c r="B140" s="5" t="s">
        <v>196</v>
      </c>
      <c r="C140" s="9" t="s">
        <v>470</v>
      </c>
      <c r="D140" s="4" t="s">
        <v>1</v>
      </c>
      <c r="E140" s="11"/>
      <c r="F140" s="4"/>
      <c r="G140" s="11">
        <f>E140*2+F140*2.5</f>
        <v>0</v>
      </c>
      <c r="H140" s="11">
        <v>8.5</v>
      </c>
      <c r="I140" s="4">
        <v>0.5</v>
      </c>
      <c r="J140" s="11">
        <f>H140*2+I140*2.5</f>
        <v>18.25</v>
      </c>
      <c r="K140" s="11"/>
      <c r="L140" s="11"/>
      <c r="M140" s="21">
        <f>K140*2+L140*2.5</f>
        <v>0</v>
      </c>
      <c r="N140" s="15">
        <f>IF(G140&gt;J140,G140,J140)</f>
        <v>18.25</v>
      </c>
      <c r="O140" s="11"/>
      <c r="P140" s="11">
        <f>O140*2.5</f>
        <v>0</v>
      </c>
      <c r="Q140" s="11"/>
      <c r="R140" s="11">
        <f>Q140*2.5</f>
        <v>0</v>
      </c>
      <c r="S140" s="11"/>
      <c r="T140" s="21">
        <f>S140*2.5</f>
        <v>0</v>
      </c>
      <c r="U140" s="15">
        <f>IF(P140&gt;R140,P140,R140)</f>
        <v>0</v>
      </c>
      <c r="V140" s="15">
        <v>5</v>
      </c>
      <c r="W140" s="11"/>
      <c r="X140" s="11"/>
      <c r="Y140" s="21"/>
      <c r="Z140" s="19">
        <f>N140+U140</f>
        <v>18.25</v>
      </c>
      <c r="AA140" s="23">
        <f>N140+U140+V140+W140+X140</f>
        <v>23.25</v>
      </c>
      <c r="AB140" s="20" t="str">
        <f>IF(AA140&gt;=89.5,"A",IF(AA140&gt;=79.5,"B",IF(AA140&gt;=69.5,"C",IF(AA140&gt;=59.5,"D",IF(AA140&gt;=49.5,"E","F")))))</f>
        <v>F</v>
      </c>
    </row>
    <row r="141" spans="1:28" ht="15">
      <c r="A141" s="4">
        <v>140</v>
      </c>
      <c r="B141" s="5" t="s">
        <v>197</v>
      </c>
      <c r="C141" s="9" t="s">
        <v>471</v>
      </c>
      <c r="D141" s="4" t="s">
        <v>1</v>
      </c>
      <c r="E141" s="11"/>
      <c r="F141" s="4"/>
      <c r="G141" s="11">
        <f>E141*2+F141*2.5</f>
        <v>0</v>
      </c>
      <c r="H141" s="11">
        <v>7</v>
      </c>
      <c r="I141" s="4">
        <v>1.5</v>
      </c>
      <c r="J141" s="11">
        <f>H141*2+I141*2.5</f>
        <v>17.75</v>
      </c>
      <c r="K141" s="11">
        <v>7</v>
      </c>
      <c r="L141" s="11">
        <v>1.5</v>
      </c>
      <c r="M141" s="21">
        <f>K141*2+L141*2.5</f>
        <v>17.75</v>
      </c>
      <c r="N141" s="15">
        <f>IF(G141&gt;J141,G141,J141)</f>
        <v>17.75</v>
      </c>
      <c r="O141" s="11"/>
      <c r="P141" s="11">
        <f>O141*2.5</f>
        <v>0</v>
      </c>
      <c r="Q141" s="11">
        <v>2.5</v>
      </c>
      <c r="R141" s="11">
        <f>Q141*2.5</f>
        <v>6.25</v>
      </c>
      <c r="S141" s="11">
        <v>6</v>
      </c>
      <c r="T141" s="21">
        <f>S141*2.5</f>
        <v>15</v>
      </c>
      <c r="U141" s="15">
        <v>15</v>
      </c>
      <c r="V141" s="15">
        <v>7</v>
      </c>
      <c r="W141" s="11"/>
      <c r="X141" s="11"/>
      <c r="Y141" s="21"/>
      <c r="Z141" s="19">
        <f>N141+U141</f>
        <v>32.75</v>
      </c>
      <c r="AA141" s="23">
        <f>N141+U141+V141+W141+X141</f>
        <v>39.75</v>
      </c>
      <c r="AB141" s="20" t="str">
        <f>IF(AA141&gt;=89.5,"A",IF(AA141&gt;=79.5,"B",IF(AA141&gt;=69.5,"C",IF(AA141&gt;=59.5,"D",IF(AA141&gt;=49.5,"E","F")))))</f>
        <v>F</v>
      </c>
    </row>
    <row r="142" spans="1:28" ht="15">
      <c r="A142" s="4">
        <v>141</v>
      </c>
      <c r="B142" s="5" t="s">
        <v>198</v>
      </c>
      <c r="C142" s="9" t="s">
        <v>472</v>
      </c>
      <c r="D142" s="4" t="s">
        <v>1</v>
      </c>
      <c r="E142" s="11">
        <v>6.5</v>
      </c>
      <c r="F142" s="4">
        <v>1</v>
      </c>
      <c r="G142" s="11">
        <f>E142*2+F142*2.5</f>
        <v>15.5</v>
      </c>
      <c r="H142" s="11">
        <v>8.5</v>
      </c>
      <c r="I142" s="4">
        <v>2</v>
      </c>
      <c r="J142" s="11">
        <f>H142*2+I142*2.5</f>
        <v>22</v>
      </c>
      <c r="K142" s="11"/>
      <c r="L142" s="11"/>
      <c r="M142" s="21">
        <f>K142*2+L142*2.5</f>
        <v>0</v>
      </c>
      <c r="N142" s="15">
        <f>IF(G142&gt;J142,G142,J142)</f>
        <v>22</v>
      </c>
      <c r="O142" s="11"/>
      <c r="P142" s="11">
        <f>O142*2.5</f>
        <v>0</v>
      </c>
      <c r="Q142" s="11">
        <v>9.5</v>
      </c>
      <c r="R142" s="11">
        <f>Q142*2.5</f>
        <v>23.75</v>
      </c>
      <c r="S142" s="11"/>
      <c r="T142" s="21">
        <f>S142*2.5</f>
        <v>0</v>
      </c>
      <c r="U142" s="15">
        <f>IF(P142&gt;R142,P142,R142)</f>
        <v>23.75</v>
      </c>
      <c r="V142" s="15">
        <v>8</v>
      </c>
      <c r="W142" s="11"/>
      <c r="X142" s="11"/>
      <c r="Y142" s="21"/>
      <c r="Z142" s="19">
        <f>N142+U142</f>
        <v>45.75</v>
      </c>
      <c r="AA142" s="23">
        <f>N142+U142+V142+W142+X142</f>
        <v>53.75</v>
      </c>
      <c r="AB142" s="20" t="str">
        <f>IF(AA142&gt;=89.5,"A",IF(AA142&gt;=79.5,"B",IF(AA142&gt;=69.5,"C",IF(AA142&gt;=59.5,"D",IF(AA142&gt;=49.5,"E","F")))))</f>
        <v>E</v>
      </c>
    </row>
    <row r="143" spans="1:28" ht="15">
      <c r="A143" s="4">
        <v>142</v>
      </c>
      <c r="B143" s="5" t="s">
        <v>199</v>
      </c>
      <c r="C143" s="9" t="s">
        <v>473</v>
      </c>
      <c r="D143" s="4" t="s">
        <v>1</v>
      </c>
      <c r="E143" s="11"/>
      <c r="F143" s="4"/>
      <c r="G143" s="11">
        <f>E143*2+F143*2.5</f>
        <v>0</v>
      </c>
      <c r="H143" s="11">
        <v>4.5</v>
      </c>
      <c r="I143" s="4">
        <v>0</v>
      </c>
      <c r="J143" s="11">
        <f>H143*2+I143*2.5</f>
        <v>9</v>
      </c>
      <c r="K143" s="11"/>
      <c r="L143" s="11"/>
      <c r="M143" s="21">
        <f>K143*2+L143*2.5</f>
        <v>0</v>
      </c>
      <c r="N143" s="15">
        <f>IF(G143&gt;J143,G143,J143)</f>
        <v>9</v>
      </c>
      <c r="O143" s="11">
        <v>0</v>
      </c>
      <c r="P143" s="11">
        <f>O143*2.5</f>
        <v>0</v>
      </c>
      <c r="Q143" s="11"/>
      <c r="R143" s="11">
        <f>Q143*2.5</f>
        <v>0</v>
      </c>
      <c r="S143" s="11"/>
      <c r="T143" s="21">
        <f>S143*2.5</f>
        <v>0</v>
      </c>
      <c r="U143" s="15">
        <f>IF(P143&gt;R143,P143,R143)</f>
        <v>0</v>
      </c>
      <c r="V143" s="15">
        <v>5</v>
      </c>
      <c r="W143" s="11"/>
      <c r="X143" s="11"/>
      <c r="Y143" s="21"/>
      <c r="Z143" s="19">
        <f>N143+U143</f>
        <v>9</v>
      </c>
      <c r="AA143" s="23">
        <f>N143+U143+V143+W143+X143</f>
        <v>14</v>
      </c>
      <c r="AB143" s="20" t="str">
        <f>IF(AA143&gt;=89.5,"A",IF(AA143&gt;=79.5,"B",IF(AA143&gt;=69.5,"C",IF(AA143&gt;=59.5,"D",IF(AA143&gt;=49.5,"E","F")))))</f>
        <v>F</v>
      </c>
    </row>
    <row r="144" spans="1:28" ht="15">
      <c r="A144" s="4">
        <v>143</v>
      </c>
      <c r="B144" s="5" t="s">
        <v>200</v>
      </c>
      <c r="C144" s="9" t="s">
        <v>474</v>
      </c>
      <c r="D144" s="4" t="s">
        <v>1</v>
      </c>
      <c r="E144" s="11">
        <v>9.5</v>
      </c>
      <c r="F144" s="4">
        <v>2</v>
      </c>
      <c r="G144" s="11">
        <f>E144*2+F144*2.5</f>
        <v>24</v>
      </c>
      <c r="H144" s="11"/>
      <c r="I144" s="4"/>
      <c r="J144" s="11">
        <f>H144*2+I144*2.5</f>
        <v>0</v>
      </c>
      <c r="K144" s="11"/>
      <c r="L144" s="11"/>
      <c r="M144" s="21">
        <f>K144*2+L144*2.5</f>
        <v>0</v>
      </c>
      <c r="N144" s="15">
        <f>IF(G144&gt;J144,G144,J144)</f>
        <v>24</v>
      </c>
      <c r="O144" s="11">
        <v>10</v>
      </c>
      <c r="P144" s="11">
        <f>O144*2.5</f>
        <v>25</v>
      </c>
      <c r="Q144" s="11"/>
      <c r="R144" s="11">
        <f>Q144*2.5</f>
        <v>0</v>
      </c>
      <c r="S144" s="11"/>
      <c r="T144" s="21">
        <f>S144*2.5</f>
        <v>0</v>
      </c>
      <c r="U144" s="15">
        <f>IF(P144&gt;R144,P144,R144)</f>
        <v>25</v>
      </c>
      <c r="V144" s="15">
        <v>10</v>
      </c>
      <c r="W144" s="11"/>
      <c r="X144" s="11"/>
      <c r="Y144" s="21"/>
      <c r="Z144" s="19">
        <f>N144+U144</f>
        <v>49</v>
      </c>
      <c r="AA144" s="23">
        <f>N144+U144+V144+W144+X144</f>
        <v>59</v>
      </c>
      <c r="AB144" s="20" t="str">
        <f>IF(AA144&gt;=89.5,"A",IF(AA144&gt;=79.5,"B",IF(AA144&gt;=69.5,"C",IF(AA144&gt;=59.5,"D",IF(AA144&gt;=49.5,"E","F")))))</f>
        <v>E</v>
      </c>
    </row>
    <row r="145" spans="1:28" ht="15">
      <c r="A145" s="4">
        <v>144</v>
      </c>
      <c r="B145" s="5" t="s">
        <v>201</v>
      </c>
      <c r="C145" s="9" t="s">
        <v>475</v>
      </c>
      <c r="D145" s="4" t="s">
        <v>1</v>
      </c>
      <c r="E145" s="11">
        <v>9</v>
      </c>
      <c r="F145" s="4">
        <v>2</v>
      </c>
      <c r="G145" s="11">
        <f>E145*2+F145*2.5</f>
        <v>23</v>
      </c>
      <c r="H145" s="11"/>
      <c r="I145" s="4"/>
      <c r="J145" s="11">
        <f>H145*2+I145*2.5</f>
        <v>0</v>
      </c>
      <c r="K145" s="11"/>
      <c r="L145" s="11"/>
      <c r="M145" s="21">
        <f>K145*2+L145*2.5</f>
        <v>0</v>
      </c>
      <c r="N145" s="15">
        <f>IF(G145&gt;J145,G145,J145)</f>
        <v>23</v>
      </c>
      <c r="O145" s="11">
        <v>9.5</v>
      </c>
      <c r="P145" s="11">
        <f>O145*2.5</f>
        <v>23.75</v>
      </c>
      <c r="Q145" s="11"/>
      <c r="R145" s="11">
        <f>Q145*2.5</f>
        <v>0</v>
      </c>
      <c r="S145" s="11"/>
      <c r="T145" s="21">
        <f>S145*2.5</f>
        <v>0</v>
      </c>
      <c r="U145" s="15">
        <f>IF(P145&gt;R145,P145,R145)</f>
        <v>23.75</v>
      </c>
      <c r="V145" s="15">
        <v>10</v>
      </c>
      <c r="W145" s="11"/>
      <c r="X145" s="11"/>
      <c r="Y145" s="21"/>
      <c r="Z145" s="19">
        <f>N145+U145</f>
        <v>46.75</v>
      </c>
      <c r="AA145" s="23">
        <f>N145+U145+V145+W145+X145</f>
        <v>56.75</v>
      </c>
      <c r="AB145" s="20" t="str">
        <f>IF(AA145&gt;=89.5,"A",IF(AA145&gt;=79.5,"B",IF(AA145&gt;=69.5,"C",IF(AA145&gt;=59.5,"D",IF(AA145&gt;=49.5,"E","F")))))</f>
        <v>E</v>
      </c>
    </row>
    <row r="146" spans="1:28" ht="15">
      <c r="A146" s="4">
        <v>145</v>
      </c>
      <c r="B146" s="5" t="s">
        <v>202</v>
      </c>
      <c r="C146" s="9" t="s">
        <v>476</v>
      </c>
      <c r="D146" s="4" t="s">
        <v>1</v>
      </c>
      <c r="E146" s="11"/>
      <c r="F146" s="4"/>
      <c r="G146" s="11">
        <f>E146*2+F146*2.5</f>
        <v>0</v>
      </c>
      <c r="H146" s="11"/>
      <c r="I146" s="4"/>
      <c r="J146" s="11">
        <f>H146*2+I146*2.5</f>
        <v>0</v>
      </c>
      <c r="K146" s="11"/>
      <c r="L146" s="11"/>
      <c r="M146" s="21">
        <f>K146*2+L146*2.5</f>
        <v>0</v>
      </c>
      <c r="N146" s="15">
        <f>IF(G146&gt;J146,G146,J146)</f>
        <v>0</v>
      </c>
      <c r="O146" s="11"/>
      <c r="P146" s="11">
        <f>O146*2.5</f>
        <v>0</v>
      </c>
      <c r="Q146" s="11"/>
      <c r="R146" s="11">
        <f>Q146*2.5</f>
        <v>0</v>
      </c>
      <c r="S146" s="11"/>
      <c r="T146" s="21">
        <f>S146*2.5</f>
        <v>0</v>
      </c>
      <c r="U146" s="15">
        <f>IF(P146&gt;R146,P146,R146)</f>
        <v>0</v>
      </c>
      <c r="V146" s="15">
        <v>0</v>
      </c>
      <c r="W146" s="11"/>
      <c r="X146" s="11"/>
      <c r="Y146" s="21"/>
      <c r="Z146" s="19">
        <f>N146+U146</f>
        <v>0</v>
      </c>
      <c r="AA146" s="23">
        <f>N146+U146+V146+W146+X146</f>
        <v>0</v>
      </c>
      <c r="AB146" s="20"/>
    </row>
    <row r="147" spans="1:28" ht="15">
      <c r="A147" s="4">
        <v>146</v>
      </c>
      <c r="B147" s="5" t="s">
        <v>203</v>
      </c>
      <c r="C147" s="9" t="s">
        <v>477</v>
      </c>
      <c r="D147" s="4" t="s">
        <v>1</v>
      </c>
      <c r="E147" s="11">
        <v>2.5</v>
      </c>
      <c r="F147" s="4">
        <v>0</v>
      </c>
      <c r="G147" s="11">
        <f>E147*2+F147*2.5</f>
        <v>5</v>
      </c>
      <c r="H147" s="11">
        <v>2.5</v>
      </c>
      <c r="I147" s="4">
        <v>0.5</v>
      </c>
      <c r="J147" s="11">
        <f>H147*2+I147*2.5</f>
        <v>6.25</v>
      </c>
      <c r="K147" s="11">
        <v>4</v>
      </c>
      <c r="L147" s="11">
        <v>0.5</v>
      </c>
      <c r="M147" s="21">
        <f>K147*2+L147*2.5</f>
        <v>9.25</v>
      </c>
      <c r="N147" s="15">
        <v>9.25</v>
      </c>
      <c r="O147" s="11">
        <v>4</v>
      </c>
      <c r="P147" s="11">
        <f>O147*2.5</f>
        <v>10</v>
      </c>
      <c r="Q147" s="11"/>
      <c r="R147" s="11">
        <f>Q147*2.5</f>
        <v>0</v>
      </c>
      <c r="S147" s="11">
        <v>0</v>
      </c>
      <c r="T147" s="21">
        <f>S147*2.5</f>
        <v>0</v>
      </c>
      <c r="U147" s="15">
        <f>IF(P147&gt;R147,P147,R147)</f>
        <v>10</v>
      </c>
      <c r="V147" s="15">
        <v>5</v>
      </c>
      <c r="W147" s="11"/>
      <c r="X147" s="11"/>
      <c r="Y147" s="21"/>
      <c r="Z147" s="19">
        <f>N147+U147</f>
        <v>19.25</v>
      </c>
      <c r="AA147" s="23">
        <f>N147+U147+V147+W147+X147</f>
        <v>24.25</v>
      </c>
      <c r="AB147" s="20" t="str">
        <f>IF(AA147&gt;=89.5,"A",IF(AA147&gt;=79.5,"B",IF(AA147&gt;=69.5,"C",IF(AA147&gt;=59.5,"D",IF(AA147&gt;=49.5,"E","F")))))</f>
        <v>F</v>
      </c>
    </row>
    <row r="148" spans="1:28" ht="15">
      <c r="A148" s="4">
        <v>147</v>
      </c>
      <c r="B148" s="5" t="s">
        <v>204</v>
      </c>
      <c r="C148" s="9" t="s">
        <v>478</v>
      </c>
      <c r="D148" s="4" t="s">
        <v>1</v>
      </c>
      <c r="E148" s="11">
        <v>3</v>
      </c>
      <c r="F148" s="4">
        <v>0.5</v>
      </c>
      <c r="G148" s="11">
        <f>E148*2+F148*2.5</f>
        <v>7.25</v>
      </c>
      <c r="H148" s="11">
        <v>9</v>
      </c>
      <c r="I148" s="4">
        <v>2</v>
      </c>
      <c r="J148" s="11">
        <f>H148*2+I148*2.5</f>
        <v>23</v>
      </c>
      <c r="K148" s="11"/>
      <c r="L148" s="11"/>
      <c r="M148" s="21">
        <f>K148*2+L148*2.5</f>
        <v>0</v>
      </c>
      <c r="N148" s="15">
        <f>IF(G148&gt;J148,G148,J148)</f>
        <v>23</v>
      </c>
      <c r="O148" s="11"/>
      <c r="P148" s="11">
        <f>O148*2.5</f>
        <v>0</v>
      </c>
      <c r="Q148" s="11">
        <v>7.5</v>
      </c>
      <c r="R148" s="11">
        <f>Q148*2.5</f>
        <v>18.75</v>
      </c>
      <c r="S148" s="11"/>
      <c r="T148" s="21">
        <f>S148*2.5</f>
        <v>0</v>
      </c>
      <c r="U148" s="15">
        <f>IF(P148&gt;R148,P148,R148)</f>
        <v>18.75</v>
      </c>
      <c r="V148" s="15">
        <v>8</v>
      </c>
      <c r="W148" s="11"/>
      <c r="X148" s="11">
        <v>0</v>
      </c>
      <c r="Y148" s="21"/>
      <c r="Z148" s="19">
        <f>N148+U148</f>
        <v>41.75</v>
      </c>
      <c r="AA148" s="23">
        <f>N148+U148+V148+W148+X148</f>
        <v>49.75</v>
      </c>
      <c r="AB148" s="20" t="str">
        <f>IF(AA148&gt;=89.5,"A",IF(AA148&gt;=79.5,"B",IF(AA148&gt;=69.5,"C",IF(AA148&gt;=59.5,"D",IF(AA148&gt;=49.5,"E","F")))))</f>
        <v>E</v>
      </c>
    </row>
    <row r="149" spans="1:28" ht="15">
      <c r="A149" s="4">
        <v>148</v>
      </c>
      <c r="B149" s="5" t="s">
        <v>205</v>
      </c>
      <c r="C149" s="9" t="s">
        <v>479</v>
      </c>
      <c r="D149" s="4" t="s">
        <v>1</v>
      </c>
      <c r="E149" s="11">
        <v>10</v>
      </c>
      <c r="F149" s="4">
        <v>0.5</v>
      </c>
      <c r="G149" s="11">
        <f>E149*2+F149*2.5</f>
        <v>21.25</v>
      </c>
      <c r="H149" s="11">
        <v>10</v>
      </c>
      <c r="I149" s="4">
        <v>2</v>
      </c>
      <c r="J149" s="11">
        <f>H149*2+I149*2.5</f>
        <v>25</v>
      </c>
      <c r="K149" s="11"/>
      <c r="L149" s="11"/>
      <c r="M149" s="21">
        <f>K149*2+L149*2.5</f>
        <v>0</v>
      </c>
      <c r="N149" s="15">
        <f>IF(G149&gt;J149,G149,J149)</f>
        <v>25</v>
      </c>
      <c r="O149" s="11"/>
      <c r="P149" s="11">
        <f>O149*2.5</f>
        <v>0</v>
      </c>
      <c r="Q149" s="11">
        <v>10</v>
      </c>
      <c r="R149" s="11">
        <f>Q149*2.5</f>
        <v>25</v>
      </c>
      <c r="S149" s="11"/>
      <c r="T149" s="21">
        <f>S149*2.5</f>
        <v>0</v>
      </c>
      <c r="U149" s="15">
        <f>IF(P149&gt;R149,P149,R149)</f>
        <v>25</v>
      </c>
      <c r="V149" s="15">
        <v>10</v>
      </c>
      <c r="W149" s="11"/>
      <c r="X149" s="11"/>
      <c r="Y149" s="21"/>
      <c r="Z149" s="19">
        <f>N149+U149</f>
        <v>50</v>
      </c>
      <c r="AA149" s="23">
        <f>N149+U149+V149+W149+X149</f>
        <v>60</v>
      </c>
      <c r="AB149" s="20" t="str">
        <f>IF(AA149&gt;=89.5,"A",IF(AA149&gt;=79.5,"B",IF(AA149&gt;=69.5,"C",IF(AA149&gt;=59.5,"D",IF(AA149&gt;=49.5,"E","F")))))</f>
        <v>D</v>
      </c>
    </row>
    <row r="150" spans="1:28" ht="15">
      <c r="A150" s="4">
        <v>149</v>
      </c>
      <c r="B150" s="5" t="s">
        <v>206</v>
      </c>
      <c r="C150" s="9" t="s">
        <v>480</v>
      </c>
      <c r="D150" s="4" t="s">
        <v>1</v>
      </c>
      <c r="E150" s="11"/>
      <c r="F150" s="4"/>
      <c r="G150" s="11">
        <f>E150*2+F150*2.5</f>
        <v>0</v>
      </c>
      <c r="H150" s="11">
        <v>4</v>
      </c>
      <c r="I150" s="4">
        <v>0.5</v>
      </c>
      <c r="J150" s="11">
        <f>H150*2+I150*2.5</f>
        <v>9.25</v>
      </c>
      <c r="K150" s="11"/>
      <c r="L150" s="11"/>
      <c r="M150" s="21">
        <f>K150*2+L150*2.5</f>
        <v>0</v>
      </c>
      <c r="N150" s="15">
        <f>IF(G150&gt;J150,G150,J150)</f>
        <v>9.25</v>
      </c>
      <c r="O150" s="11"/>
      <c r="P150" s="11">
        <f>O150*2.5</f>
        <v>0</v>
      </c>
      <c r="Q150" s="11"/>
      <c r="R150" s="11">
        <f>Q150*2.5</f>
        <v>0</v>
      </c>
      <c r="S150" s="11"/>
      <c r="T150" s="21">
        <f>S150*2.5</f>
        <v>0</v>
      </c>
      <c r="U150" s="15">
        <f>IF(P150&gt;R150,P150,R150)</f>
        <v>0</v>
      </c>
      <c r="V150" s="15">
        <v>7</v>
      </c>
      <c r="W150" s="11"/>
      <c r="X150" s="11"/>
      <c r="Y150" s="21"/>
      <c r="Z150" s="19">
        <f>N150+U150</f>
        <v>9.25</v>
      </c>
      <c r="AA150" s="23">
        <f>N150+U150+V150+W150+X150</f>
        <v>16.25</v>
      </c>
      <c r="AB150" s="20" t="str">
        <f>IF(AA150&gt;=89.5,"A",IF(AA150&gt;=79.5,"B",IF(AA150&gt;=69.5,"C",IF(AA150&gt;=59.5,"D",IF(AA150&gt;=49.5,"E","F")))))</f>
        <v>F</v>
      </c>
    </row>
    <row r="151" spans="1:28" ht="15">
      <c r="A151" s="4">
        <v>150</v>
      </c>
      <c r="B151" s="5" t="s">
        <v>207</v>
      </c>
      <c r="C151" s="9" t="s">
        <v>613</v>
      </c>
      <c r="D151" s="4" t="s">
        <v>1</v>
      </c>
      <c r="E151" s="11"/>
      <c r="F151" s="4"/>
      <c r="G151" s="11">
        <f>E151*2+F151*2.5</f>
        <v>0</v>
      </c>
      <c r="H151" s="11"/>
      <c r="I151" s="4"/>
      <c r="J151" s="11">
        <f>H151*2+I151*2.5</f>
        <v>0</v>
      </c>
      <c r="K151" s="11"/>
      <c r="L151" s="11"/>
      <c r="M151" s="21">
        <f>K151*2+L151*2.5</f>
        <v>0</v>
      </c>
      <c r="N151" s="15">
        <f>IF(G151&gt;J151,G151,J151)</f>
        <v>0</v>
      </c>
      <c r="O151" s="11"/>
      <c r="P151" s="11">
        <f>O151*2.5</f>
        <v>0</v>
      </c>
      <c r="Q151" s="11"/>
      <c r="R151" s="11">
        <f>Q151*2.5</f>
        <v>0</v>
      </c>
      <c r="S151" s="11"/>
      <c r="T151" s="21">
        <f>S151*2.5</f>
        <v>0</v>
      </c>
      <c r="U151" s="15">
        <f>IF(P151&gt;R151,P151,R151)</f>
        <v>0</v>
      </c>
      <c r="V151" s="15">
        <v>0</v>
      </c>
      <c r="W151" s="11"/>
      <c r="X151" s="11"/>
      <c r="Y151" s="21"/>
      <c r="Z151" s="19">
        <f>N151+U151</f>
        <v>0</v>
      </c>
      <c r="AA151" s="23">
        <f>N151+U151+V151+W151+X151</f>
        <v>0</v>
      </c>
      <c r="AB151" s="20"/>
    </row>
    <row r="152" spans="1:28" ht="15">
      <c r="A152" s="4">
        <v>151</v>
      </c>
      <c r="B152" s="5" t="s">
        <v>208</v>
      </c>
      <c r="C152" s="9" t="s">
        <v>623</v>
      </c>
      <c r="D152" s="4" t="s">
        <v>1</v>
      </c>
      <c r="E152" s="11">
        <v>9.5</v>
      </c>
      <c r="F152" s="4">
        <v>2</v>
      </c>
      <c r="G152" s="11">
        <f>E152*2+F152*2.5</f>
        <v>24</v>
      </c>
      <c r="H152" s="11"/>
      <c r="I152" s="4"/>
      <c r="J152" s="11">
        <f>H152*2+I152*2.5</f>
        <v>0</v>
      </c>
      <c r="K152" s="11"/>
      <c r="L152" s="11"/>
      <c r="M152" s="21">
        <f>K152*2+L152*2.5</f>
        <v>0</v>
      </c>
      <c r="N152" s="15">
        <f>IF(G152&gt;J152,G152,J152)</f>
        <v>24</v>
      </c>
      <c r="O152" s="11">
        <v>6.5</v>
      </c>
      <c r="P152" s="11">
        <f>O152*2.5</f>
        <v>16.25</v>
      </c>
      <c r="Q152" s="11">
        <v>10</v>
      </c>
      <c r="R152" s="11">
        <f>Q152*2.5</f>
        <v>25</v>
      </c>
      <c r="S152" s="11"/>
      <c r="T152" s="21">
        <f>S152*2.5</f>
        <v>0</v>
      </c>
      <c r="U152" s="15">
        <f>IF(P152&gt;R152,P152,R152)</f>
        <v>25</v>
      </c>
      <c r="V152" s="15">
        <v>10</v>
      </c>
      <c r="W152" s="11"/>
      <c r="X152" s="11"/>
      <c r="Y152" s="21">
        <v>5</v>
      </c>
      <c r="Z152" s="19">
        <f>N152+U152</f>
        <v>49</v>
      </c>
      <c r="AA152" s="23">
        <v>64</v>
      </c>
      <c r="AB152" s="20" t="str">
        <f>IF(AA152&gt;=89.5,"A",IF(AA152&gt;=79.5,"B",IF(AA152&gt;=69.5,"C",IF(AA152&gt;=59.5,"D",IF(AA152&gt;=49.5,"E","F")))))</f>
        <v>D</v>
      </c>
    </row>
    <row r="153" spans="1:28" ht="15">
      <c r="A153" s="4">
        <v>152</v>
      </c>
      <c r="B153" s="5" t="s">
        <v>209</v>
      </c>
      <c r="C153" s="9" t="s">
        <v>481</v>
      </c>
      <c r="D153" s="4" t="s">
        <v>1</v>
      </c>
      <c r="E153" s="11">
        <v>7</v>
      </c>
      <c r="F153" s="4">
        <v>1</v>
      </c>
      <c r="G153" s="11">
        <f>E153*2+F153*2.5</f>
        <v>16.5</v>
      </c>
      <c r="H153" s="11">
        <v>9</v>
      </c>
      <c r="I153" s="4">
        <v>1.5</v>
      </c>
      <c r="J153" s="11">
        <f>H153*2+I153*2.5</f>
        <v>21.75</v>
      </c>
      <c r="K153" s="11"/>
      <c r="L153" s="11"/>
      <c r="M153" s="21">
        <f>K153*2+L153*2.5</f>
        <v>0</v>
      </c>
      <c r="N153" s="15">
        <f>IF(G153&gt;J153,G153,J153)</f>
        <v>21.75</v>
      </c>
      <c r="O153" s="11">
        <v>0</v>
      </c>
      <c r="P153" s="11">
        <f>O153*2.5</f>
        <v>0</v>
      </c>
      <c r="Q153" s="11">
        <v>9.5</v>
      </c>
      <c r="R153" s="11">
        <f>Q153*2.5</f>
        <v>23.75</v>
      </c>
      <c r="S153" s="11"/>
      <c r="T153" s="21">
        <f>S153*2.5</f>
        <v>0</v>
      </c>
      <c r="U153" s="15">
        <f>IF(P153&gt;R153,P153,R153)</f>
        <v>23.75</v>
      </c>
      <c r="V153" s="15">
        <v>10</v>
      </c>
      <c r="W153" s="11"/>
      <c r="X153" s="11"/>
      <c r="Y153" s="21"/>
      <c r="Z153" s="19">
        <f>N153+U153</f>
        <v>45.5</v>
      </c>
      <c r="AA153" s="23">
        <f>N153+U153+V153+W153+X153</f>
        <v>55.5</v>
      </c>
      <c r="AB153" s="20" t="str">
        <f>IF(AA153&gt;=89.5,"A",IF(AA153&gt;=79.5,"B",IF(AA153&gt;=69.5,"C",IF(AA153&gt;=59.5,"D",IF(AA153&gt;=49.5,"E","F")))))</f>
        <v>E</v>
      </c>
    </row>
    <row r="154" spans="1:28" ht="15">
      <c r="A154" s="4">
        <v>153</v>
      </c>
      <c r="B154" s="5" t="s">
        <v>210</v>
      </c>
      <c r="C154" s="9" t="s">
        <v>482</v>
      </c>
      <c r="D154" s="4" t="s">
        <v>1</v>
      </c>
      <c r="E154" s="11"/>
      <c r="F154" s="4"/>
      <c r="G154" s="11">
        <f>E154*2+F154*2.5</f>
        <v>0</v>
      </c>
      <c r="H154" s="11"/>
      <c r="I154" s="4"/>
      <c r="J154" s="11">
        <f>H154*2+I154*2.5</f>
        <v>0</v>
      </c>
      <c r="K154" s="11"/>
      <c r="L154" s="11"/>
      <c r="M154" s="21">
        <f>K154*2+L154*2.5</f>
        <v>0</v>
      </c>
      <c r="N154" s="15">
        <f>IF(G154&gt;J154,G154,J154)</f>
        <v>0</v>
      </c>
      <c r="O154" s="11"/>
      <c r="P154" s="11">
        <f>O154*2.5</f>
        <v>0</v>
      </c>
      <c r="Q154" s="11"/>
      <c r="R154" s="11">
        <f>Q154*2.5</f>
        <v>0</v>
      </c>
      <c r="S154" s="11"/>
      <c r="T154" s="21">
        <f>S154*2.5</f>
        <v>0</v>
      </c>
      <c r="U154" s="15">
        <f>IF(P154&gt;R154,P154,R154)</f>
        <v>0</v>
      </c>
      <c r="V154" s="15">
        <v>0</v>
      </c>
      <c r="W154" s="11"/>
      <c r="X154" s="11"/>
      <c r="Y154" s="21"/>
      <c r="Z154" s="19">
        <f>N154+U154</f>
        <v>0</v>
      </c>
      <c r="AA154" s="23">
        <f>N154+U154+V154+W154+X154</f>
        <v>0</v>
      </c>
      <c r="AB154" s="20"/>
    </row>
    <row r="155" spans="1:28" ht="15">
      <c r="A155" s="4">
        <v>154</v>
      </c>
      <c r="B155" s="5" t="s">
        <v>211</v>
      </c>
      <c r="C155" s="9" t="s">
        <v>483</v>
      </c>
      <c r="D155" s="4" t="s">
        <v>1</v>
      </c>
      <c r="E155" s="11">
        <v>8.5</v>
      </c>
      <c r="F155" s="4">
        <v>1</v>
      </c>
      <c r="G155" s="11">
        <f>E155*2+F155*2.5</f>
        <v>19.5</v>
      </c>
      <c r="H155" s="11">
        <v>8.5</v>
      </c>
      <c r="I155" s="4">
        <v>1.5</v>
      </c>
      <c r="J155" s="11">
        <f>H155*2+I155*2.5</f>
        <v>20.75</v>
      </c>
      <c r="K155" s="11"/>
      <c r="L155" s="11"/>
      <c r="M155" s="21">
        <f>K155*2+L155*2.5</f>
        <v>0</v>
      </c>
      <c r="N155" s="15">
        <f>IF(G155&gt;J155,G155,J155)</f>
        <v>20.75</v>
      </c>
      <c r="O155" s="17">
        <v>0</v>
      </c>
      <c r="P155" s="11">
        <f>O155*2.5</f>
        <v>0</v>
      </c>
      <c r="Q155" s="11"/>
      <c r="R155" s="11">
        <f>Q155*2.5</f>
        <v>0</v>
      </c>
      <c r="S155" s="11">
        <v>6</v>
      </c>
      <c r="T155" s="21">
        <f>S155*2.5</f>
        <v>15</v>
      </c>
      <c r="U155" s="15">
        <v>15</v>
      </c>
      <c r="V155" s="15">
        <v>8</v>
      </c>
      <c r="W155" s="11"/>
      <c r="X155" s="11"/>
      <c r="Y155" s="21"/>
      <c r="Z155" s="19">
        <f>N155+U155</f>
        <v>35.75</v>
      </c>
      <c r="AA155" s="23">
        <f>N155+U155+V155+W155+X155</f>
        <v>43.75</v>
      </c>
      <c r="AB155" s="20" t="str">
        <f>IF(AA155&gt;=89.5,"A",IF(AA155&gt;=79.5,"B",IF(AA155&gt;=69.5,"C",IF(AA155&gt;=59.5,"D",IF(AA155&gt;=49.5,"E","F")))))</f>
        <v>F</v>
      </c>
    </row>
    <row r="156" spans="1:28" ht="15">
      <c r="A156" s="4">
        <v>155</v>
      </c>
      <c r="B156" s="5" t="s">
        <v>212</v>
      </c>
      <c r="C156" s="9" t="s">
        <v>213</v>
      </c>
      <c r="D156" s="4" t="s">
        <v>1</v>
      </c>
      <c r="E156" s="11">
        <v>8</v>
      </c>
      <c r="F156" s="4">
        <v>0.5</v>
      </c>
      <c r="G156" s="11">
        <f>E156*2+F156*2.5</f>
        <v>17.25</v>
      </c>
      <c r="H156" s="11">
        <v>10</v>
      </c>
      <c r="I156" s="4">
        <v>2</v>
      </c>
      <c r="J156" s="11">
        <f>H156*2+I156*2.5</f>
        <v>25</v>
      </c>
      <c r="K156" s="11"/>
      <c r="L156" s="11"/>
      <c r="M156" s="21">
        <f>K156*2+L156*2.5</f>
        <v>0</v>
      </c>
      <c r="N156" s="15">
        <f>IF(G156&gt;J156,G156,J156)</f>
        <v>25</v>
      </c>
      <c r="O156" s="11">
        <v>8</v>
      </c>
      <c r="P156" s="11">
        <f>O156*2.5</f>
        <v>20</v>
      </c>
      <c r="Q156" s="11"/>
      <c r="R156" s="11">
        <f>Q156*2.5</f>
        <v>0</v>
      </c>
      <c r="S156" s="11"/>
      <c r="T156" s="21">
        <f>S156*2.5</f>
        <v>0</v>
      </c>
      <c r="U156" s="15">
        <f>IF(P156&gt;R156,P156,R156)</f>
        <v>20</v>
      </c>
      <c r="V156" s="15">
        <v>9</v>
      </c>
      <c r="W156" s="11"/>
      <c r="X156" s="11"/>
      <c r="Y156" s="21"/>
      <c r="Z156" s="19">
        <f>N156+U156</f>
        <v>45</v>
      </c>
      <c r="AA156" s="23">
        <f>N156+U156+V156+W156+X156</f>
        <v>54</v>
      </c>
      <c r="AB156" s="20" t="str">
        <f>IF(AA156&gt;=89.5,"A",IF(AA156&gt;=79.5,"B",IF(AA156&gt;=69.5,"C",IF(AA156&gt;=59.5,"D",IF(AA156&gt;=49.5,"E","F")))))</f>
        <v>E</v>
      </c>
    </row>
    <row r="157" spans="1:28" ht="15">
      <c r="A157" s="4">
        <v>156</v>
      </c>
      <c r="B157" s="5" t="s">
        <v>214</v>
      </c>
      <c r="C157" s="9" t="s">
        <v>624</v>
      </c>
      <c r="D157" s="4" t="s">
        <v>1</v>
      </c>
      <c r="E157" s="11">
        <v>8.5</v>
      </c>
      <c r="F157" s="4">
        <v>1</v>
      </c>
      <c r="G157" s="11">
        <f>E157*2+F157*2.5</f>
        <v>19.5</v>
      </c>
      <c r="H157" s="11">
        <v>9</v>
      </c>
      <c r="I157" s="4">
        <v>2</v>
      </c>
      <c r="J157" s="11">
        <f>H157*2+I157*2.5</f>
        <v>23</v>
      </c>
      <c r="K157" s="11"/>
      <c r="L157" s="11"/>
      <c r="M157" s="21">
        <f>K157*2+L157*2.5</f>
        <v>0</v>
      </c>
      <c r="N157" s="15">
        <f>IF(G157&gt;J157,G157,J157)</f>
        <v>23</v>
      </c>
      <c r="O157" s="11">
        <v>3</v>
      </c>
      <c r="P157" s="11">
        <f>O157*2.5</f>
        <v>7.5</v>
      </c>
      <c r="Q157" s="11">
        <v>7</v>
      </c>
      <c r="R157" s="11">
        <f>Q157*2.5</f>
        <v>17.5</v>
      </c>
      <c r="S157" s="11"/>
      <c r="T157" s="21">
        <f>S157*2.5</f>
        <v>0</v>
      </c>
      <c r="U157" s="15">
        <f>IF(P157&gt;R157,P157,R157)</f>
        <v>17.5</v>
      </c>
      <c r="V157" s="15">
        <v>10</v>
      </c>
      <c r="W157" s="11"/>
      <c r="X157" s="11"/>
      <c r="Y157" s="21"/>
      <c r="Z157" s="19">
        <f>N157+U157</f>
        <v>40.5</v>
      </c>
      <c r="AA157" s="23">
        <f>N157+U157+V157+W157+X157</f>
        <v>50.5</v>
      </c>
      <c r="AB157" s="20" t="str">
        <f>IF(AA157&gt;=89.5,"A",IF(AA157&gt;=79.5,"B",IF(AA157&gt;=69.5,"C",IF(AA157&gt;=59.5,"D",IF(AA157&gt;=49.5,"E","F")))))</f>
        <v>E</v>
      </c>
    </row>
    <row r="158" spans="1:28" ht="15">
      <c r="A158" s="4">
        <v>157</v>
      </c>
      <c r="B158" s="5" t="s">
        <v>215</v>
      </c>
      <c r="C158" s="9" t="s">
        <v>596</v>
      </c>
      <c r="D158" s="4" t="s">
        <v>1</v>
      </c>
      <c r="E158" s="11">
        <v>6.5</v>
      </c>
      <c r="F158" s="4">
        <v>1</v>
      </c>
      <c r="G158" s="11">
        <f>E158*2+F158*2.5</f>
        <v>15.5</v>
      </c>
      <c r="H158" s="11">
        <v>10</v>
      </c>
      <c r="I158" s="4">
        <v>2</v>
      </c>
      <c r="J158" s="11">
        <f>H158*2+I158*2.5</f>
        <v>25</v>
      </c>
      <c r="K158" s="11"/>
      <c r="L158" s="11"/>
      <c r="M158" s="21">
        <f>K158*2+L158*2.5</f>
        <v>0</v>
      </c>
      <c r="N158" s="15">
        <f>IF(G158&gt;J158,G158,J158)</f>
        <v>25</v>
      </c>
      <c r="O158" s="11">
        <v>10</v>
      </c>
      <c r="P158" s="11">
        <f>O158*2.5</f>
        <v>25</v>
      </c>
      <c r="Q158" s="11"/>
      <c r="R158" s="11">
        <f>Q158*2.5</f>
        <v>0</v>
      </c>
      <c r="S158" s="11"/>
      <c r="T158" s="21">
        <f>S158*2.5</f>
        <v>0</v>
      </c>
      <c r="U158" s="15">
        <f>IF(P158&gt;R158,P158,R158)</f>
        <v>25</v>
      </c>
      <c r="V158" s="15">
        <v>10</v>
      </c>
      <c r="W158" s="11">
        <v>25</v>
      </c>
      <c r="X158" s="11"/>
      <c r="Y158" s="21"/>
      <c r="Z158" s="19">
        <f>N158+U158</f>
        <v>50</v>
      </c>
      <c r="AA158" s="23">
        <f>N158+U158+V158+W158+X158</f>
        <v>85</v>
      </c>
      <c r="AB158" s="20" t="str">
        <f>IF(AA158&gt;=89.5,"A",IF(AA158&gt;=79.5,"B",IF(AA158&gt;=69.5,"C",IF(AA158&gt;=59.5,"D",IF(AA158&gt;=49.5,"E","F")))))</f>
        <v>B</v>
      </c>
    </row>
    <row r="159" spans="1:28" ht="15">
      <c r="A159" s="4">
        <v>158</v>
      </c>
      <c r="B159" s="5" t="s">
        <v>216</v>
      </c>
      <c r="C159" s="9" t="s">
        <v>597</v>
      </c>
      <c r="D159" s="4" t="s">
        <v>1</v>
      </c>
      <c r="E159" s="11">
        <v>8.5</v>
      </c>
      <c r="F159" s="4">
        <v>0.5</v>
      </c>
      <c r="G159" s="11">
        <f>E159*2+F159*2.5</f>
        <v>18.25</v>
      </c>
      <c r="H159" s="11">
        <v>10</v>
      </c>
      <c r="I159" s="4">
        <v>1</v>
      </c>
      <c r="J159" s="11">
        <f>H159*2+I159*2.5</f>
        <v>22.5</v>
      </c>
      <c r="K159" s="11"/>
      <c r="L159" s="11"/>
      <c r="M159" s="21">
        <f>K159*2+L159*2.5</f>
        <v>0</v>
      </c>
      <c r="N159" s="15">
        <f>IF(G159&gt;J159,G159,J159)</f>
        <v>22.5</v>
      </c>
      <c r="O159" s="11">
        <v>8</v>
      </c>
      <c r="P159" s="11">
        <f>O159*2.5</f>
        <v>20</v>
      </c>
      <c r="Q159" s="11"/>
      <c r="R159" s="11">
        <f>Q159*2.5</f>
        <v>0</v>
      </c>
      <c r="S159" s="11"/>
      <c r="T159" s="21">
        <f>S159*2.5</f>
        <v>0</v>
      </c>
      <c r="U159" s="15">
        <f>IF(P159&gt;R159,P159,R159)</f>
        <v>20</v>
      </c>
      <c r="V159" s="15">
        <v>10</v>
      </c>
      <c r="W159" s="11"/>
      <c r="X159" s="11"/>
      <c r="Y159" s="21"/>
      <c r="Z159" s="19">
        <f>N159+U159</f>
        <v>42.5</v>
      </c>
      <c r="AA159" s="23">
        <f>N159+U159+V159+W159+X159</f>
        <v>52.5</v>
      </c>
      <c r="AB159" s="20" t="str">
        <f>IF(AA159&gt;=89.5,"A",IF(AA159&gt;=79.5,"B",IF(AA159&gt;=69.5,"C",IF(AA159&gt;=59.5,"D",IF(AA159&gt;=49.5,"E","F")))))</f>
        <v>E</v>
      </c>
    </row>
    <row r="160" spans="1:28" ht="15">
      <c r="A160" s="4">
        <v>159</v>
      </c>
      <c r="B160" s="5" t="s">
        <v>217</v>
      </c>
      <c r="C160" s="9" t="s">
        <v>484</v>
      </c>
      <c r="D160" s="4" t="s">
        <v>1</v>
      </c>
      <c r="E160" s="11">
        <v>9</v>
      </c>
      <c r="F160" s="4">
        <v>1.5</v>
      </c>
      <c r="G160" s="11">
        <f>E160*2+F160*2.5</f>
        <v>21.75</v>
      </c>
      <c r="H160" s="11"/>
      <c r="I160" s="4"/>
      <c r="J160" s="11">
        <f>H160*2+I160*2.5</f>
        <v>0</v>
      </c>
      <c r="K160" s="11"/>
      <c r="L160" s="11"/>
      <c r="M160" s="21">
        <f>K160*2+L160*2.5</f>
        <v>0</v>
      </c>
      <c r="N160" s="15">
        <f>IF(G160&gt;J160,G160,J160)</f>
        <v>21.75</v>
      </c>
      <c r="O160" s="11">
        <v>7.5</v>
      </c>
      <c r="P160" s="11">
        <f>O160*2.5</f>
        <v>18.75</v>
      </c>
      <c r="Q160" s="11">
        <v>9</v>
      </c>
      <c r="R160" s="11">
        <f>Q160*2.5</f>
        <v>22.5</v>
      </c>
      <c r="S160" s="11"/>
      <c r="T160" s="21">
        <f>S160*2.5</f>
        <v>0</v>
      </c>
      <c r="U160" s="15">
        <f>IF(P160&gt;R160,P160,R160)</f>
        <v>22.5</v>
      </c>
      <c r="V160" s="15">
        <v>10</v>
      </c>
      <c r="W160" s="11"/>
      <c r="X160" s="11">
        <v>40</v>
      </c>
      <c r="Y160" s="21"/>
      <c r="Z160" s="19">
        <f>N160+U160</f>
        <v>44.25</v>
      </c>
      <c r="AA160" s="23">
        <f>N160+U160+V160+W160+X160</f>
        <v>94.25</v>
      </c>
      <c r="AB160" s="20" t="str">
        <f>IF(AA160&gt;=89.5,"A",IF(AA160&gt;=79.5,"B",IF(AA160&gt;=69.5,"C",IF(AA160&gt;=59.5,"D",IF(AA160&gt;=49.5,"E","F")))))</f>
        <v>A</v>
      </c>
    </row>
    <row r="161" spans="1:28" ht="15">
      <c r="A161" s="4">
        <v>160</v>
      </c>
      <c r="B161" s="5" t="s">
        <v>218</v>
      </c>
      <c r="C161" s="9" t="s">
        <v>219</v>
      </c>
      <c r="D161" s="4" t="s">
        <v>1</v>
      </c>
      <c r="E161" s="11"/>
      <c r="F161" s="4"/>
      <c r="G161" s="11">
        <f>E161*2+F161*2.5</f>
        <v>0</v>
      </c>
      <c r="H161" s="11">
        <v>9</v>
      </c>
      <c r="I161" s="4">
        <v>1.5</v>
      </c>
      <c r="J161" s="11">
        <f>H161*2+I161*2.5</f>
        <v>21.75</v>
      </c>
      <c r="K161" s="11"/>
      <c r="L161" s="11"/>
      <c r="M161" s="21">
        <f>K161*2+L161*2.5</f>
        <v>0</v>
      </c>
      <c r="N161" s="15">
        <f>IF(G161&gt;J161,G161,J161)</f>
        <v>21.75</v>
      </c>
      <c r="O161" s="11"/>
      <c r="P161" s="11">
        <f>O161*2.5</f>
        <v>0</v>
      </c>
      <c r="Q161" s="11">
        <v>7.5</v>
      </c>
      <c r="R161" s="11">
        <f>Q161*2.5</f>
        <v>18.75</v>
      </c>
      <c r="S161" s="11"/>
      <c r="T161" s="21">
        <f>S161*2.5</f>
        <v>0</v>
      </c>
      <c r="U161" s="15">
        <f>IF(P161&gt;R161,P161,R161)</f>
        <v>18.75</v>
      </c>
      <c r="V161" s="15">
        <v>10</v>
      </c>
      <c r="W161" s="11"/>
      <c r="X161" s="11"/>
      <c r="Y161" s="21"/>
      <c r="Z161" s="19">
        <f>N161+U161</f>
        <v>40.5</v>
      </c>
      <c r="AA161" s="23">
        <f>N161+U161+V161+W161+X161</f>
        <v>50.5</v>
      </c>
      <c r="AB161" s="20" t="str">
        <f>IF(AA161&gt;=89.5,"A",IF(AA161&gt;=79.5,"B",IF(AA161&gt;=69.5,"C",IF(AA161&gt;=59.5,"D",IF(AA161&gt;=49.5,"E","F")))))</f>
        <v>E</v>
      </c>
    </row>
    <row r="162" spans="1:28" ht="15">
      <c r="A162" s="4">
        <v>161</v>
      </c>
      <c r="B162" s="5" t="s">
        <v>220</v>
      </c>
      <c r="C162" s="9" t="s">
        <v>221</v>
      </c>
      <c r="D162" s="4" t="s">
        <v>1</v>
      </c>
      <c r="E162" s="11">
        <v>4.5</v>
      </c>
      <c r="F162" s="4">
        <v>1</v>
      </c>
      <c r="G162" s="11">
        <f>E162*2+F162*2.5</f>
        <v>11.5</v>
      </c>
      <c r="H162" s="11">
        <v>7</v>
      </c>
      <c r="I162" s="4">
        <v>2</v>
      </c>
      <c r="J162" s="11">
        <f>H162*2+I162*2.5</f>
        <v>19</v>
      </c>
      <c r="K162" s="11"/>
      <c r="L162" s="11"/>
      <c r="M162" s="21">
        <f>K162*2+L162*2.5</f>
        <v>0</v>
      </c>
      <c r="N162" s="15">
        <f>IF(G162&gt;J162,G162,J162)</f>
        <v>19</v>
      </c>
      <c r="O162" s="11">
        <v>5.5</v>
      </c>
      <c r="P162" s="11">
        <f>O162*2.5</f>
        <v>13.75</v>
      </c>
      <c r="Q162" s="11">
        <v>10</v>
      </c>
      <c r="R162" s="11">
        <f>Q162*2.5</f>
        <v>25</v>
      </c>
      <c r="S162" s="11"/>
      <c r="T162" s="21">
        <f>S162*2.5</f>
        <v>0</v>
      </c>
      <c r="U162" s="15">
        <f>IF(P162&gt;R162,P162,R162)</f>
        <v>25</v>
      </c>
      <c r="V162" s="15">
        <v>10</v>
      </c>
      <c r="W162" s="11"/>
      <c r="X162" s="11"/>
      <c r="Y162" s="21"/>
      <c r="Z162" s="19">
        <f>N162+U162</f>
        <v>44</v>
      </c>
      <c r="AA162" s="23">
        <f>N162+U162+V162+W162+X162</f>
        <v>54</v>
      </c>
      <c r="AB162" s="20" t="str">
        <f>IF(AA162&gt;=89.5,"A",IF(AA162&gt;=79.5,"B",IF(AA162&gt;=69.5,"C",IF(AA162&gt;=59.5,"D",IF(AA162&gt;=49.5,"E","F")))))</f>
        <v>E</v>
      </c>
    </row>
    <row r="163" spans="1:28" ht="15">
      <c r="A163" s="4">
        <v>162</v>
      </c>
      <c r="B163" s="5" t="s">
        <v>222</v>
      </c>
      <c r="C163" s="9" t="s">
        <v>223</v>
      </c>
      <c r="D163" s="4" t="s">
        <v>1</v>
      </c>
      <c r="E163" s="11">
        <v>2</v>
      </c>
      <c r="F163" s="4">
        <v>0.5</v>
      </c>
      <c r="G163" s="11">
        <f>E163*2+F163*2.5</f>
        <v>5.25</v>
      </c>
      <c r="H163" s="11">
        <v>8.5</v>
      </c>
      <c r="I163" s="4">
        <v>1</v>
      </c>
      <c r="J163" s="11">
        <f>H163*2+I163*2.5</f>
        <v>19.5</v>
      </c>
      <c r="K163" s="11"/>
      <c r="L163" s="11"/>
      <c r="M163" s="21">
        <f>K163*2+L163*2.5</f>
        <v>0</v>
      </c>
      <c r="N163" s="15">
        <f>IF(G163&gt;J163,G163,J163)</f>
        <v>19.5</v>
      </c>
      <c r="O163" s="11">
        <v>2</v>
      </c>
      <c r="P163" s="11">
        <f>O163*2.5</f>
        <v>5</v>
      </c>
      <c r="Q163" s="11">
        <v>8.5</v>
      </c>
      <c r="R163" s="11">
        <f>Q163*2.5</f>
        <v>21.25</v>
      </c>
      <c r="S163" s="11"/>
      <c r="T163" s="21">
        <f>S163*2.5</f>
        <v>0</v>
      </c>
      <c r="U163" s="15">
        <f>IF(P163&gt;R163,P163,R163)</f>
        <v>21.25</v>
      </c>
      <c r="V163" s="15">
        <v>9</v>
      </c>
      <c r="W163" s="11"/>
      <c r="X163" s="11"/>
      <c r="Y163" s="21"/>
      <c r="Z163" s="19">
        <f>N163+U163</f>
        <v>40.75</v>
      </c>
      <c r="AA163" s="23">
        <f>N163+U163+V163+W163+X163</f>
        <v>49.75</v>
      </c>
      <c r="AB163" s="20" t="str">
        <f>IF(AA163&gt;=89.5,"A",IF(AA163&gt;=79.5,"B",IF(AA163&gt;=69.5,"C",IF(AA163&gt;=59.5,"D",IF(AA163&gt;=49.5,"E","F")))))</f>
        <v>E</v>
      </c>
    </row>
    <row r="164" spans="1:28" ht="15">
      <c r="A164" s="4">
        <v>163</v>
      </c>
      <c r="B164" s="5" t="s">
        <v>224</v>
      </c>
      <c r="C164" s="9" t="s">
        <v>225</v>
      </c>
      <c r="D164" s="4" t="s">
        <v>1</v>
      </c>
      <c r="E164" s="11"/>
      <c r="F164" s="4"/>
      <c r="G164" s="11">
        <f>E164*2+F164*2.5</f>
        <v>0</v>
      </c>
      <c r="H164" s="11"/>
      <c r="I164" s="4"/>
      <c r="J164" s="11">
        <f>H164*2+I164*2.5</f>
        <v>0</v>
      </c>
      <c r="K164" s="11"/>
      <c r="L164" s="11"/>
      <c r="M164" s="21">
        <f>K164*2+L164*2.5</f>
        <v>0</v>
      </c>
      <c r="N164" s="15">
        <f>IF(G164&gt;J164,G164,J164)</f>
        <v>0</v>
      </c>
      <c r="O164" s="11"/>
      <c r="P164" s="11">
        <f>O164*2.5</f>
        <v>0</v>
      </c>
      <c r="Q164" s="11"/>
      <c r="R164" s="11">
        <f>Q164*2.5</f>
        <v>0</v>
      </c>
      <c r="S164" s="11"/>
      <c r="T164" s="21">
        <f>S164*2.5</f>
        <v>0</v>
      </c>
      <c r="U164" s="15">
        <f>IF(P164&gt;R164,P164,R164)</f>
        <v>0</v>
      </c>
      <c r="V164" s="15">
        <v>0</v>
      </c>
      <c r="W164" s="11"/>
      <c r="X164" s="11"/>
      <c r="Y164" s="21"/>
      <c r="Z164" s="19">
        <f>N164+U164</f>
        <v>0</v>
      </c>
      <c r="AA164" s="23">
        <f>N164+U164+V164+W164+X164</f>
        <v>0</v>
      </c>
      <c r="AB164" s="20"/>
    </row>
    <row r="165" spans="1:28" ht="15">
      <c r="A165" s="4">
        <v>164</v>
      </c>
      <c r="B165" s="5" t="s">
        <v>226</v>
      </c>
      <c r="C165" s="9" t="s">
        <v>485</v>
      </c>
      <c r="D165" s="4" t="s">
        <v>1</v>
      </c>
      <c r="E165" s="11">
        <v>7.5</v>
      </c>
      <c r="F165" s="4">
        <v>1</v>
      </c>
      <c r="G165" s="11">
        <f>E165*2+F165*2.5</f>
        <v>17.5</v>
      </c>
      <c r="H165" s="11">
        <v>10</v>
      </c>
      <c r="I165" s="4">
        <v>2</v>
      </c>
      <c r="J165" s="11">
        <f>H165*2+I165*2.5</f>
        <v>25</v>
      </c>
      <c r="K165" s="11"/>
      <c r="L165" s="11"/>
      <c r="M165" s="21">
        <f>K165*2+L165*2.5</f>
        <v>0</v>
      </c>
      <c r="N165" s="15">
        <f>IF(G165&gt;J165,G165,J165)</f>
        <v>25</v>
      </c>
      <c r="O165" s="11">
        <v>9</v>
      </c>
      <c r="P165" s="11">
        <f>O165*2.5</f>
        <v>22.5</v>
      </c>
      <c r="Q165" s="11"/>
      <c r="R165" s="11">
        <f>Q165*2.5</f>
        <v>0</v>
      </c>
      <c r="S165" s="11"/>
      <c r="T165" s="21">
        <f>S165*2.5</f>
        <v>0</v>
      </c>
      <c r="U165" s="15">
        <f>IF(P165&gt;R165,P165,R165)</f>
        <v>22.5</v>
      </c>
      <c r="V165" s="15">
        <v>10</v>
      </c>
      <c r="W165" s="11"/>
      <c r="X165" s="11"/>
      <c r="Y165" s="21"/>
      <c r="Z165" s="19">
        <f>N165+U165</f>
        <v>47.5</v>
      </c>
      <c r="AA165" s="23">
        <f>N165+U165+V165+W165+X165</f>
        <v>57.5</v>
      </c>
      <c r="AB165" s="20" t="str">
        <f>IF(AA165&gt;=89.5,"A",IF(AA165&gt;=79.5,"B",IF(AA165&gt;=69.5,"C",IF(AA165&gt;=59.5,"D",IF(AA165&gt;=49.5,"E","F")))))</f>
        <v>E</v>
      </c>
    </row>
    <row r="166" spans="1:28" ht="15">
      <c r="A166" s="4">
        <v>165</v>
      </c>
      <c r="B166" s="5" t="s">
        <v>227</v>
      </c>
      <c r="C166" s="9" t="s">
        <v>625</v>
      </c>
      <c r="D166" s="4" t="s">
        <v>1</v>
      </c>
      <c r="E166" s="11"/>
      <c r="F166" s="4"/>
      <c r="G166" s="11">
        <f>E166*2+F166*2.5</f>
        <v>0</v>
      </c>
      <c r="H166" s="11">
        <v>4.5</v>
      </c>
      <c r="I166" s="4">
        <v>1.5</v>
      </c>
      <c r="J166" s="11">
        <f>H166*2+I166*2.5</f>
        <v>12.75</v>
      </c>
      <c r="K166" s="11">
        <v>7</v>
      </c>
      <c r="L166" s="11">
        <v>0</v>
      </c>
      <c r="M166" s="21">
        <f>K166*2+L166*2.5</f>
        <v>14</v>
      </c>
      <c r="N166" s="15">
        <v>14</v>
      </c>
      <c r="O166" s="11"/>
      <c r="P166" s="11">
        <f>O166*2.5</f>
        <v>0</v>
      </c>
      <c r="Q166" s="11">
        <v>7</v>
      </c>
      <c r="R166" s="11">
        <f>Q166*2.5</f>
        <v>17.5</v>
      </c>
      <c r="S166" s="11">
        <v>0.5</v>
      </c>
      <c r="T166" s="21">
        <f>S166*2.5</f>
        <v>1.25</v>
      </c>
      <c r="U166" s="15">
        <f>IF(P166&gt;R166,P166,R166)</f>
        <v>17.5</v>
      </c>
      <c r="V166" s="15">
        <v>8</v>
      </c>
      <c r="W166" s="11"/>
      <c r="X166" s="11"/>
      <c r="Y166" s="21"/>
      <c r="Z166" s="19">
        <f>N166+U166</f>
        <v>31.5</v>
      </c>
      <c r="AA166" s="23">
        <f>N166+U166+V166+W166+X166</f>
        <v>39.5</v>
      </c>
      <c r="AB166" s="20" t="str">
        <f>IF(AA166&gt;=89.5,"A",IF(AA166&gt;=79.5,"B",IF(AA166&gt;=69.5,"C",IF(AA166&gt;=59.5,"D",IF(AA166&gt;=49.5,"E","F")))))</f>
        <v>F</v>
      </c>
    </row>
    <row r="167" spans="1:28" ht="15">
      <c r="A167" s="4">
        <v>166</v>
      </c>
      <c r="B167" s="5" t="s">
        <v>228</v>
      </c>
      <c r="C167" s="9" t="s">
        <v>229</v>
      </c>
      <c r="D167" s="4" t="s">
        <v>1</v>
      </c>
      <c r="E167" s="11"/>
      <c r="F167" s="4"/>
      <c r="G167" s="11">
        <f>E167*2+F167*2.5</f>
        <v>0</v>
      </c>
      <c r="H167" s="11">
        <v>10</v>
      </c>
      <c r="I167" s="4">
        <v>2</v>
      </c>
      <c r="J167" s="11">
        <f>H167*2+I167*2.5</f>
        <v>25</v>
      </c>
      <c r="K167" s="11"/>
      <c r="L167" s="11"/>
      <c r="M167" s="21">
        <f>K167*2+L167*2.5</f>
        <v>0</v>
      </c>
      <c r="N167" s="15">
        <f>IF(G167&gt;J167,G167,J167)</f>
        <v>25</v>
      </c>
      <c r="O167" s="11"/>
      <c r="P167" s="11">
        <f>O167*2.5</f>
        <v>0</v>
      </c>
      <c r="Q167" s="11">
        <v>10</v>
      </c>
      <c r="R167" s="11">
        <f>Q167*2.5</f>
        <v>25</v>
      </c>
      <c r="S167" s="11"/>
      <c r="T167" s="21">
        <f>S167*2.5</f>
        <v>0</v>
      </c>
      <c r="U167" s="15">
        <f>IF(P167&gt;R167,P167,R167)</f>
        <v>25</v>
      </c>
      <c r="V167" s="15">
        <v>10</v>
      </c>
      <c r="W167" s="11">
        <v>40</v>
      </c>
      <c r="X167" s="11"/>
      <c r="Y167" s="21"/>
      <c r="Z167" s="19">
        <f>N167+U167</f>
        <v>50</v>
      </c>
      <c r="AA167" s="23">
        <f>N167+U167+V167+W167+X167</f>
        <v>100</v>
      </c>
      <c r="AB167" s="20" t="str">
        <f>IF(AA167&gt;=89.5,"A",IF(AA167&gt;=79.5,"B",IF(AA167&gt;=69.5,"C",IF(AA167&gt;=59.5,"D",IF(AA167&gt;=49.5,"E","F")))))</f>
        <v>A</v>
      </c>
    </row>
    <row r="168" spans="1:28" ht="15">
      <c r="A168" s="11">
        <v>166</v>
      </c>
      <c r="B168" s="5" t="s">
        <v>230</v>
      </c>
      <c r="C168" s="9" t="s">
        <v>486</v>
      </c>
      <c r="D168" s="4" t="s">
        <v>1</v>
      </c>
      <c r="E168" s="11"/>
      <c r="F168" s="4"/>
      <c r="G168" s="11">
        <f>E168*2+F168*2.5</f>
        <v>0</v>
      </c>
      <c r="H168" s="11">
        <v>10</v>
      </c>
      <c r="I168" s="4">
        <v>1.5</v>
      </c>
      <c r="J168" s="11">
        <f>H168*2+I168*2.5</f>
        <v>23.75</v>
      </c>
      <c r="K168" s="11"/>
      <c r="L168" s="11"/>
      <c r="M168" s="21">
        <f>K168*2+L168*2.5</f>
        <v>0</v>
      </c>
      <c r="N168" s="15">
        <f>IF(G168&gt;J168,G168,J168)</f>
        <v>23.75</v>
      </c>
      <c r="O168" s="11"/>
      <c r="P168" s="11">
        <f>O168*2.5</f>
        <v>0</v>
      </c>
      <c r="Q168" s="11">
        <v>10</v>
      </c>
      <c r="R168" s="11">
        <f>Q168*2.5</f>
        <v>25</v>
      </c>
      <c r="S168" s="11"/>
      <c r="T168" s="21">
        <f>S168*2.5</f>
        <v>0</v>
      </c>
      <c r="U168" s="15">
        <f>IF(P168&gt;R168,P168,R168)</f>
        <v>25</v>
      </c>
      <c r="V168" s="15">
        <v>10</v>
      </c>
      <c r="W168" s="11"/>
      <c r="X168" s="11">
        <v>25</v>
      </c>
      <c r="Y168" s="21"/>
      <c r="Z168" s="19">
        <f>N168+U168</f>
        <v>48.75</v>
      </c>
      <c r="AA168" s="23">
        <f>N168+U168+V168+W168+X168</f>
        <v>83.75</v>
      </c>
      <c r="AB168" s="20" t="str">
        <f>IF(AA168&gt;=89.5,"A",IF(AA168&gt;=79.5,"B",IF(AA168&gt;=69.5,"C",IF(AA168&gt;=59.5,"D",IF(AA168&gt;=49.5,"E","F")))))</f>
        <v>B</v>
      </c>
    </row>
    <row r="169" spans="1:28" ht="15">
      <c r="A169" s="4">
        <v>168</v>
      </c>
      <c r="B169" s="5" t="s">
        <v>231</v>
      </c>
      <c r="C169" s="9" t="s">
        <v>487</v>
      </c>
      <c r="D169" s="4" t="s">
        <v>1</v>
      </c>
      <c r="E169" s="11"/>
      <c r="F169" s="4"/>
      <c r="G169" s="11">
        <f>E169*2+F169*2.5</f>
        <v>0</v>
      </c>
      <c r="H169" s="11">
        <v>8</v>
      </c>
      <c r="I169" s="4">
        <v>1</v>
      </c>
      <c r="J169" s="11">
        <f>H169*2+I169*2.5</f>
        <v>18.5</v>
      </c>
      <c r="K169" s="11"/>
      <c r="L169" s="11"/>
      <c r="M169" s="21">
        <f>K169*2+L169*2.5</f>
        <v>0</v>
      </c>
      <c r="N169" s="15">
        <f>IF(G169&gt;J169,G169,J169)</f>
        <v>18.5</v>
      </c>
      <c r="O169" s="11"/>
      <c r="P169" s="11">
        <f>O169*2.5</f>
        <v>0</v>
      </c>
      <c r="Q169" s="11">
        <v>8.5</v>
      </c>
      <c r="R169" s="11">
        <f>Q169*2.5</f>
        <v>21.25</v>
      </c>
      <c r="S169" s="11"/>
      <c r="T169" s="21">
        <f>S169*2.5</f>
        <v>0</v>
      </c>
      <c r="U169" s="15">
        <f>IF(P169&gt;R169,P169,R169)</f>
        <v>21.25</v>
      </c>
      <c r="V169" s="15">
        <v>10</v>
      </c>
      <c r="W169" s="11"/>
      <c r="X169" s="11"/>
      <c r="Y169" s="21"/>
      <c r="Z169" s="19">
        <f>N169+U169</f>
        <v>39.75</v>
      </c>
      <c r="AA169" s="23">
        <f>N169+U169+V169+W169+X169</f>
        <v>49.75</v>
      </c>
      <c r="AB169" s="20" t="str">
        <f>IF(AA169&gt;=89.5,"A",IF(AA169&gt;=79.5,"B",IF(AA169&gt;=69.5,"C",IF(AA169&gt;=59.5,"D",IF(AA169&gt;=49.5,"E","F")))))</f>
        <v>E</v>
      </c>
    </row>
    <row r="170" spans="1:28" ht="15">
      <c r="A170" s="4">
        <v>169</v>
      </c>
      <c r="B170" s="5" t="s">
        <v>232</v>
      </c>
      <c r="C170" s="9" t="s">
        <v>488</v>
      </c>
      <c r="D170" s="4" t="s">
        <v>1</v>
      </c>
      <c r="E170" s="11">
        <v>2</v>
      </c>
      <c r="F170" s="4">
        <v>0</v>
      </c>
      <c r="G170" s="11">
        <f>E170*2+F170*2.5</f>
        <v>4</v>
      </c>
      <c r="H170" s="11">
        <v>5</v>
      </c>
      <c r="I170" s="4">
        <v>0.5</v>
      </c>
      <c r="J170" s="11">
        <f>H170*2+I170*2.5</f>
        <v>11.25</v>
      </c>
      <c r="K170" s="11">
        <v>4.5</v>
      </c>
      <c r="L170" s="11">
        <v>0.5</v>
      </c>
      <c r="M170" s="21">
        <f>K170*2+L170*2.5</f>
        <v>10.25</v>
      </c>
      <c r="N170" s="15">
        <f>IF(G170&gt;J170,G170,J170)</f>
        <v>11.25</v>
      </c>
      <c r="O170" s="11">
        <v>0</v>
      </c>
      <c r="P170" s="11">
        <f>O170*2.5</f>
        <v>0</v>
      </c>
      <c r="Q170" s="11"/>
      <c r="R170" s="11">
        <f>Q170*2.5</f>
        <v>0</v>
      </c>
      <c r="S170" s="11">
        <v>1.5</v>
      </c>
      <c r="T170" s="21">
        <f>S170*2.5</f>
        <v>3.75</v>
      </c>
      <c r="U170" s="15">
        <v>3.75</v>
      </c>
      <c r="V170" s="15">
        <v>5</v>
      </c>
      <c r="W170" s="11"/>
      <c r="X170" s="11"/>
      <c r="Y170" s="21"/>
      <c r="Z170" s="19">
        <f>N170+U170</f>
        <v>15</v>
      </c>
      <c r="AA170" s="23">
        <f>N170+U170+V170+W170+X170</f>
        <v>20</v>
      </c>
      <c r="AB170" s="20" t="str">
        <f>IF(AA170&gt;=89.5,"A",IF(AA170&gt;=79.5,"B",IF(AA170&gt;=69.5,"C",IF(AA170&gt;=59.5,"D",IF(AA170&gt;=49.5,"E","F")))))</f>
        <v>F</v>
      </c>
    </row>
    <row r="171" spans="1:28" ht="15">
      <c r="A171" s="4">
        <v>170</v>
      </c>
      <c r="B171" s="5" t="s">
        <v>233</v>
      </c>
      <c r="C171" s="9" t="s">
        <v>489</v>
      </c>
      <c r="D171" s="4" t="s">
        <v>1</v>
      </c>
      <c r="E171" s="11"/>
      <c r="F171" s="4"/>
      <c r="G171" s="11">
        <f>E171*2+F171*2.5</f>
        <v>0</v>
      </c>
      <c r="H171" s="11">
        <v>8</v>
      </c>
      <c r="I171" s="4">
        <v>2</v>
      </c>
      <c r="J171" s="11">
        <f>H171*2+I171*2.5</f>
        <v>21</v>
      </c>
      <c r="K171" s="11"/>
      <c r="L171" s="11"/>
      <c r="M171" s="21">
        <f>K171*2+L171*2.5</f>
        <v>0</v>
      </c>
      <c r="N171" s="15">
        <f>IF(G171&gt;J171,G171,J171)</f>
        <v>21</v>
      </c>
      <c r="O171" s="11">
        <v>7.5</v>
      </c>
      <c r="P171" s="11">
        <f>O171*2.5</f>
        <v>18.75</v>
      </c>
      <c r="Q171" s="11">
        <v>8</v>
      </c>
      <c r="R171" s="11">
        <f>Q171*2.5</f>
        <v>20</v>
      </c>
      <c r="S171" s="11"/>
      <c r="T171" s="21">
        <f>S171*2.5</f>
        <v>0</v>
      </c>
      <c r="U171" s="15">
        <f>IF(P171&gt;R171,P171,R171)</f>
        <v>20</v>
      </c>
      <c r="V171" s="15">
        <v>10</v>
      </c>
      <c r="W171" s="11"/>
      <c r="X171" s="11">
        <v>25</v>
      </c>
      <c r="Y171" s="21"/>
      <c r="Z171" s="19">
        <f>N171+U171</f>
        <v>41</v>
      </c>
      <c r="AA171" s="23">
        <f>N171+U171+V171+W171+X171</f>
        <v>76</v>
      </c>
      <c r="AB171" s="20" t="str">
        <f>IF(AA171&gt;=89.5,"A",IF(AA171&gt;=79.5,"B",IF(AA171&gt;=69.5,"C",IF(AA171&gt;=59.5,"D",IF(AA171&gt;=49.5,"E","F")))))</f>
        <v>C</v>
      </c>
    </row>
    <row r="172" spans="1:28" ht="15">
      <c r="A172" s="4">
        <v>171</v>
      </c>
      <c r="B172" s="5" t="s">
        <v>234</v>
      </c>
      <c r="C172" s="9" t="s">
        <v>490</v>
      </c>
      <c r="D172" s="4" t="s">
        <v>1</v>
      </c>
      <c r="E172" s="11">
        <v>8.5</v>
      </c>
      <c r="F172" s="4">
        <v>1.5</v>
      </c>
      <c r="G172" s="11">
        <f>E172*2+F172*2.5</f>
        <v>20.75</v>
      </c>
      <c r="H172" s="11"/>
      <c r="I172" s="4"/>
      <c r="J172" s="11">
        <f>H172*2+I172*2.5</f>
        <v>0</v>
      </c>
      <c r="K172" s="11"/>
      <c r="L172" s="11"/>
      <c r="M172" s="21">
        <f>K172*2+L172*2.5</f>
        <v>0</v>
      </c>
      <c r="N172" s="15">
        <f>IF(G172&gt;J172,G172,J172)</f>
        <v>20.75</v>
      </c>
      <c r="O172" s="11">
        <v>5.5</v>
      </c>
      <c r="P172" s="11">
        <f>O172*2.5</f>
        <v>13.75</v>
      </c>
      <c r="Q172" s="11">
        <v>7.5</v>
      </c>
      <c r="R172" s="11">
        <f>Q172*2.5</f>
        <v>18.75</v>
      </c>
      <c r="S172" s="11"/>
      <c r="T172" s="21">
        <f>S172*2.5</f>
        <v>0</v>
      </c>
      <c r="U172" s="15">
        <f>IF(P172&gt;R172,P172,R172)</f>
        <v>18.75</v>
      </c>
      <c r="V172" s="15">
        <v>10</v>
      </c>
      <c r="W172" s="11"/>
      <c r="X172" s="11"/>
      <c r="Y172" s="21"/>
      <c r="Z172" s="19">
        <f>N172+U172</f>
        <v>39.5</v>
      </c>
      <c r="AA172" s="23">
        <f>N172+U172+V172+W172+X172</f>
        <v>49.5</v>
      </c>
      <c r="AB172" s="20" t="str">
        <f>IF(AA172&gt;=89.5,"A",IF(AA172&gt;=79.5,"B",IF(AA172&gt;=69.5,"C",IF(AA172&gt;=59.5,"D",IF(AA172&gt;=49.5,"E","F")))))</f>
        <v>E</v>
      </c>
    </row>
    <row r="173" spans="1:28" ht="15">
      <c r="A173" s="4">
        <v>172</v>
      </c>
      <c r="B173" s="5" t="s">
        <v>235</v>
      </c>
      <c r="C173" s="9" t="s">
        <v>491</v>
      </c>
      <c r="D173" s="4" t="s">
        <v>1</v>
      </c>
      <c r="E173" s="11">
        <v>4</v>
      </c>
      <c r="F173" s="4">
        <v>0</v>
      </c>
      <c r="G173" s="11">
        <f>E173*2+F173*2.5</f>
        <v>8</v>
      </c>
      <c r="H173" s="11">
        <v>10</v>
      </c>
      <c r="I173" s="4">
        <v>2</v>
      </c>
      <c r="J173" s="11">
        <f>H173*2+I173*2.5</f>
        <v>25</v>
      </c>
      <c r="K173" s="11"/>
      <c r="L173" s="11"/>
      <c r="M173" s="21">
        <f>K173*2+L173*2.5</f>
        <v>0</v>
      </c>
      <c r="N173" s="15">
        <f>IF(G173&gt;J173,G173,J173)</f>
        <v>25</v>
      </c>
      <c r="O173" s="11"/>
      <c r="P173" s="11">
        <f>O173*2.5</f>
        <v>0</v>
      </c>
      <c r="Q173" s="11">
        <v>9.5</v>
      </c>
      <c r="R173" s="11">
        <f>Q173*2.5</f>
        <v>23.75</v>
      </c>
      <c r="S173" s="11"/>
      <c r="T173" s="21">
        <f>S173*2.5</f>
        <v>0</v>
      </c>
      <c r="U173" s="15">
        <f>IF(P173&gt;R173,P173,R173)</f>
        <v>23.75</v>
      </c>
      <c r="V173" s="15">
        <v>10</v>
      </c>
      <c r="W173" s="11"/>
      <c r="X173" s="11"/>
      <c r="Y173" s="21"/>
      <c r="Z173" s="19">
        <f>N173+U173</f>
        <v>48.75</v>
      </c>
      <c r="AA173" s="23">
        <f>N173+U173+V173+W173+X173</f>
        <v>58.75</v>
      </c>
      <c r="AB173" s="20" t="str">
        <f>IF(AA173&gt;=89.5,"A",IF(AA173&gt;=79.5,"B",IF(AA173&gt;=69.5,"C",IF(AA173&gt;=59.5,"D",IF(AA173&gt;=49.5,"E","F")))))</f>
        <v>E</v>
      </c>
    </row>
    <row r="174" spans="1:28" ht="15">
      <c r="A174" s="4">
        <v>173</v>
      </c>
      <c r="B174" s="5" t="s">
        <v>236</v>
      </c>
      <c r="C174" s="9" t="s">
        <v>492</v>
      </c>
      <c r="D174" s="4" t="s">
        <v>1</v>
      </c>
      <c r="E174" s="11">
        <v>2.5</v>
      </c>
      <c r="F174" s="4">
        <v>0</v>
      </c>
      <c r="G174" s="11">
        <f>E174*2+F174*2.5</f>
        <v>5</v>
      </c>
      <c r="H174" s="11">
        <v>7.5</v>
      </c>
      <c r="I174" s="4">
        <v>0.5</v>
      </c>
      <c r="J174" s="11">
        <f>H174*2+I174*2.5</f>
        <v>16.25</v>
      </c>
      <c r="K174" s="11"/>
      <c r="L174" s="11"/>
      <c r="M174" s="21">
        <f>K174*2+L174*2.5</f>
        <v>0</v>
      </c>
      <c r="N174" s="15">
        <f>IF(G174&gt;J174,G174,J174)</f>
        <v>16.25</v>
      </c>
      <c r="O174" s="11"/>
      <c r="P174" s="11">
        <f>O174*2.5</f>
        <v>0</v>
      </c>
      <c r="Q174" s="11"/>
      <c r="R174" s="11">
        <f>Q174*2.5</f>
        <v>0</v>
      </c>
      <c r="S174" s="11"/>
      <c r="T174" s="21">
        <f>S174*2.5</f>
        <v>0</v>
      </c>
      <c r="U174" s="15">
        <f>IF(P174&gt;R174,P174,R174)</f>
        <v>0</v>
      </c>
      <c r="V174" s="15">
        <v>5</v>
      </c>
      <c r="W174" s="11"/>
      <c r="X174" s="11"/>
      <c r="Y174" s="21"/>
      <c r="Z174" s="19">
        <f>N174+U174</f>
        <v>16.25</v>
      </c>
      <c r="AA174" s="23">
        <f>N174+U174+V174+W174+X174</f>
        <v>21.25</v>
      </c>
      <c r="AB174" s="20" t="str">
        <f>IF(AA174&gt;=89.5,"A",IF(AA174&gt;=79.5,"B",IF(AA174&gt;=69.5,"C",IF(AA174&gt;=59.5,"D",IF(AA174&gt;=49.5,"E","F")))))</f>
        <v>F</v>
      </c>
    </row>
    <row r="175" spans="1:28" ht="15">
      <c r="A175" s="4">
        <v>174</v>
      </c>
      <c r="B175" s="5" t="s">
        <v>237</v>
      </c>
      <c r="C175" s="9" t="s">
        <v>614</v>
      </c>
      <c r="D175" s="4" t="s">
        <v>1</v>
      </c>
      <c r="E175" s="11">
        <v>0</v>
      </c>
      <c r="F175" s="4">
        <v>0</v>
      </c>
      <c r="G175" s="11">
        <f>E175*2+F175*2.5</f>
        <v>0</v>
      </c>
      <c r="H175" s="11">
        <v>7</v>
      </c>
      <c r="I175" s="4">
        <v>0</v>
      </c>
      <c r="J175" s="11">
        <f>H175*2+I175*2.5</f>
        <v>14</v>
      </c>
      <c r="K175" s="11">
        <v>6</v>
      </c>
      <c r="L175" s="11">
        <v>1</v>
      </c>
      <c r="M175" s="21">
        <f>K175*2+L175*2.5</f>
        <v>14.5</v>
      </c>
      <c r="N175" s="15">
        <v>14.5</v>
      </c>
      <c r="O175" s="11"/>
      <c r="P175" s="11">
        <f>O175*2.5</f>
        <v>0</v>
      </c>
      <c r="Q175" s="11">
        <v>6</v>
      </c>
      <c r="R175" s="11">
        <f>Q175*2.5</f>
        <v>15</v>
      </c>
      <c r="S175" s="11"/>
      <c r="T175" s="21">
        <f>S175*2.5</f>
        <v>0</v>
      </c>
      <c r="U175" s="15">
        <f>IF(P175&gt;R175,P175,R175)</f>
        <v>15</v>
      </c>
      <c r="V175" s="15">
        <v>6</v>
      </c>
      <c r="W175" s="11"/>
      <c r="X175" s="11">
        <v>0</v>
      </c>
      <c r="Y175" s="21"/>
      <c r="Z175" s="19">
        <f>N175+U175</f>
        <v>29.5</v>
      </c>
      <c r="AA175" s="23">
        <f>N175+U175+V175+W175+X175</f>
        <v>35.5</v>
      </c>
      <c r="AB175" s="20" t="str">
        <f>IF(AA175&gt;=89.5,"A",IF(AA175&gt;=79.5,"B",IF(AA175&gt;=69.5,"C",IF(AA175&gt;=59.5,"D",IF(AA175&gt;=49.5,"E","F")))))</f>
        <v>F</v>
      </c>
    </row>
    <row r="176" spans="1:28" ht="15">
      <c r="A176" s="4">
        <v>175</v>
      </c>
      <c r="B176" s="5" t="s">
        <v>238</v>
      </c>
      <c r="C176" s="9" t="s">
        <v>493</v>
      </c>
      <c r="D176" s="4" t="s">
        <v>1</v>
      </c>
      <c r="E176" s="11">
        <v>0.5</v>
      </c>
      <c r="F176" s="4">
        <v>0</v>
      </c>
      <c r="G176" s="11">
        <f>E176*2+F176*2.5</f>
        <v>1</v>
      </c>
      <c r="H176" s="11">
        <v>4.5</v>
      </c>
      <c r="I176" s="4">
        <v>1</v>
      </c>
      <c r="J176" s="11">
        <f>H176*2+I176*2.5</f>
        <v>11.5</v>
      </c>
      <c r="K176" s="11">
        <v>8.5</v>
      </c>
      <c r="L176" s="11">
        <v>1</v>
      </c>
      <c r="M176" s="21">
        <f>K176*2+L176*2.5</f>
        <v>19.5</v>
      </c>
      <c r="N176" s="15">
        <v>19.5</v>
      </c>
      <c r="O176" s="11"/>
      <c r="P176" s="11">
        <f>O176*2.5</f>
        <v>0</v>
      </c>
      <c r="Q176" s="11">
        <v>4</v>
      </c>
      <c r="R176" s="11">
        <f>Q176*2.5</f>
        <v>10</v>
      </c>
      <c r="S176" s="11">
        <v>7.5</v>
      </c>
      <c r="T176" s="21">
        <f>S176*2.5</f>
        <v>18.75</v>
      </c>
      <c r="U176" s="15">
        <v>18.75</v>
      </c>
      <c r="V176" s="15">
        <v>5</v>
      </c>
      <c r="W176" s="11"/>
      <c r="X176" s="11"/>
      <c r="Y176" s="21"/>
      <c r="Z176" s="19">
        <f>N176+U176</f>
        <v>38.25</v>
      </c>
      <c r="AA176" s="23">
        <f>N176+U176+V176+W176+X176</f>
        <v>43.25</v>
      </c>
      <c r="AB176" s="20" t="str">
        <f>IF(AA176&gt;=89.5,"A",IF(AA176&gt;=79.5,"B",IF(AA176&gt;=69.5,"C",IF(AA176&gt;=59.5,"D",IF(AA176&gt;=49.5,"E","F")))))</f>
        <v>F</v>
      </c>
    </row>
    <row r="177" spans="1:28" ht="15">
      <c r="A177" s="4">
        <v>176</v>
      </c>
      <c r="B177" s="5" t="s">
        <v>239</v>
      </c>
      <c r="C177" s="9" t="s">
        <v>494</v>
      </c>
      <c r="D177" s="4" t="s">
        <v>1</v>
      </c>
      <c r="E177" s="11">
        <v>3.5</v>
      </c>
      <c r="F177" s="4">
        <v>0.5</v>
      </c>
      <c r="G177" s="11">
        <f>E177*2+F177*2.5</f>
        <v>8.25</v>
      </c>
      <c r="H177" s="11">
        <v>7.5</v>
      </c>
      <c r="I177" s="4">
        <v>1</v>
      </c>
      <c r="J177" s="11">
        <f>H177*2+I177*2.5</f>
        <v>17.5</v>
      </c>
      <c r="K177" s="11"/>
      <c r="L177" s="11"/>
      <c r="M177" s="21">
        <f>K177*2+L177*2.5</f>
        <v>0</v>
      </c>
      <c r="N177" s="15">
        <f>IF(G177&gt;J177,G177,J177)</f>
        <v>17.5</v>
      </c>
      <c r="O177" s="11">
        <v>1</v>
      </c>
      <c r="P177" s="11">
        <f>O177*2.5</f>
        <v>2.5</v>
      </c>
      <c r="Q177" s="11">
        <v>9</v>
      </c>
      <c r="R177" s="11">
        <f>Q177*2.5</f>
        <v>22.5</v>
      </c>
      <c r="S177" s="11"/>
      <c r="T177" s="21">
        <f>S177*2.5</f>
        <v>0</v>
      </c>
      <c r="U177" s="15">
        <f>IF(P177&gt;R177,P177,R177)</f>
        <v>22.5</v>
      </c>
      <c r="V177" s="15">
        <v>10</v>
      </c>
      <c r="W177" s="11"/>
      <c r="X177" s="11"/>
      <c r="Y177" s="21"/>
      <c r="Z177" s="19">
        <f>N177+U177</f>
        <v>40</v>
      </c>
      <c r="AA177" s="23">
        <f>N177+U177+V177+W177+X177</f>
        <v>50</v>
      </c>
      <c r="AB177" s="20" t="str">
        <f>IF(AA177&gt;=89.5,"A",IF(AA177&gt;=79.5,"B",IF(AA177&gt;=69.5,"C",IF(AA177&gt;=59.5,"D",IF(AA177&gt;=49.5,"E","F")))))</f>
        <v>E</v>
      </c>
    </row>
    <row r="178" spans="1:28" ht="15">
      <c r="A178" s="4">
        <v>177</v>
      </c>
      <c r="B178" s="5" t="s">
        <v>240</v>
      </c>
      <c r="C178" s="9" t="s">
        <v>598</v>
      </c>
      <c r="D178" s="4" t="s">
        <v>1</v>
      </c>
      <c r="E178" s="11">
        <v>9</v>
      </c>
      <c r="F178" s="4">
        <v>1.5</v>
      </c>
      <c r="G178" s="11">
        <f>E178*2+F178*2.5</f>
        <v>21.75</v>
      </c>
      <c r="H178" s="11"/>
      <c r="I178" s="4"/>
      <c r="J178" s="11">
        <f>H178*2+I178*2.5</f>
        <v>0</v>
      </c>
      <c r="K178" s="11"/>
      <c r="L178" s="11"/>
      <c r="M178" s="21">
        <f>K178*2+L178*2.5</f>
        <v>0</v>
      </c>
      <c r="N178" s="15">
        <f>IF(G178&gt;J178,G178,J178)</f>
        <v>21.75</v>
      </c>
      <c r="O178" s="11">
        <v>9</v>
      </c>
      <c r="P178" s="11">
        <f>O178*2.5</f>
        <v>22.5</v>
      </c>
      <c r="Q178" s="11"/>
      <c r="R178" s="11">
        <f>Q178*2.5</f>
        <v>0</v>
      </c>
      <c r="S178" s="11"/>
      <c r="T178" s="21">
        <f>S178*2.5</f>
        <v>0</v>
      </c>
      <c r="U178" s="15">
        <f>IF(P178&gt;R178,P178,R178)</f>
        <v>22.5</v>
      </c>
      <c r="V178" s="15">
        <v>7</v>
      </c>
      <c r="W178" s="11">
        <v>10</v>
      </c>
      <c r="X178" s="11"/>
      <c r="Y178" s="21"/>
      <c r="Z178" s="19">
        <f>N178+U178</f>
        <v>44.25</v>
      </c>
      <c r="AA178" s="23">
        <f>N178+U178+V178+W178+X178</f>
        <v>61.25</v>
      </c>
      <c r="AB178" s="20" t="str">
        <f>IF(AA178&gt;=89.5,"A",IF(AA178&gt;=79.5,"B",IF(AA178&gt;=69.5,"C",IF(AA178&gt;=59.5,"D",IF(AA178&gt;=49.5,"E","F")))))</f>
        <v>D</v>
      </c>
    </row>
    <row r="179" spans="1:28" ht="15">
      <c r="A179" s="4">
        <v>178</v>
      </c>
      <c r="B179" s="5" t="s">
        <v>241</v>
      </c>
      <c r="C179" s="9" t="s">
        <v>495</v>
      </c>
      <c r="D179" s="4" t="s">
        <v>1</v>
      </c>
      <c r="E179" s="11">
        <v>5.5</v>
      </c>
      <c r="F179" s="4">
        <v>1</v>
      </c>
      <c r="G179" s="11">
        <f>E179*2+F179*2.5</f>
        <v>13.5</v>
      </c>
      <c r="H179" s="11">
        <v>10</v>
      </c>
      <c r="I179" s="4">
        <v>2</v>
      </c>
      <c r="J179" s="11">
        <f>H179*2+I179*2.5</f>
        <v>25</v>
      </c>
      <c r="K179" s="11"/>
      <c r="L179" s="11"/>
      <c r="M179" s="21">
        <f>K179*2+L179*2.5</f>
        <v>0</v>
      </c>
      <c r="N179" s="15">
        <f>IF(G179&gt;J179,G179,J179)</f>
        <v>25</v>
      </c>
      <c r="O179" s="11">
        <v>7.5</v>
      </c>
      <c r="P179" s="11">
        <f>O179*2.5</f>
        <v>18.75</v>
      </c>
      <c r="Q179" s="11"/>
      <c r="R179" s="11">
        <f>Q179*2.5</f>
        <v>0</v>
      </c>
      <c r="S179" s="11"/>
      <c r="T179" s="21">
        <f>S179*2.5</f>
        <v>0</v>
      </c>
      <c r="U179" s="15">
        <f>IF(P179&gt;R179,P179,R179)</f>
        <v>18.75</v>
      </c>
      <c r="V179" s="15">
        <v>10</v>
      </c>
      <c r="W179" s="11"/>
      <c r="X179" s="11"/>
      <c r="Y179" s="21"/>
      <c r="Z179" s="19">
        <f>N179+U179</f>
        <v>43.75</v>
      </c>
      <c r="AA179" s="23">
        <f>N179+U179+V179+W179+X179</f>
        <v>53.75</v>
      </c>
      <c r="AB179" s="20" t="str">
        <f>IF(AA179&gt;=89.5,"A",IF(AA179&gt;=79.5,"B",IF(AA179&gt;=69.5,"C",IF(AA179&gt;=59.5,"D",IF(AA179&gt;=49.5,"E","F")))))</f>
        <v>E</v>
      </c>
    </row>
    <row r="180" spans="1:28" ht="15">
      <c r="A180" s="4">
        <v>179</v>
      </c>
      <c r="B180" s="5" t="s">
        <v>242</v>
      </c>
      <c r="C180" s="9" t="s">
        <v>496</v>
      </c>
      <c r="D180" s="4" t="s">
        <v>1</v>
      </c>
      <c r="E180" s="11">
        <v>8.5</v>
      </c>
      <c r="F180" s="4">
        <v>1</v>
      </c>
      <c r="G180" s="11">
        <f>E180*2+F180*2.5</f>
        <v>19.5</v>
      </c>
      <c r="H180" s="11"/>
      <c r="I180" s="4"/>
      <c r="J180" s="11">
        <f>H180*2+I180*2.5</f>
        <v>0</v>
      </c>
      <c r="K180" s="11"/>
      <c r="L180" s="11"/>
      <c r="M180" s="21">
        <f>K180*2+L180*2.5</f>
        <v>0</v>
      </c>
      <c r="N180" s="15">
        <f>IF(G180&gt;J180,G180,J180)</f>
        <v>19.5</v>
      </c>
      <c r="O180" s="11"/>
      <c r="P180" s="11">
        <f>O180*2.5</f>
        <v>0</v>
      </c>
      <c r="Q180" s="11">
        <v>5</v>
      </c>
      <c r="R180" s="11">
        <f>Q180*2.5</f>
        <v>12.5</v>
      </c>
      <c r="S180" s="11"/>
      <c r="T180" s="21">
        <f>S180*2.5</f>
        <v>0</v>
      </c>
      <c r="U180" s="15">
        <f>IF(P180&gt;R180,P180,R180)</f>
        <v>12.5</v>
      </c>
      <c r="V180" s="15">
        <v>10</v>
      </c>
      <c r="W180" s="11"/>
      <c r="X180" s="11"/>
      <c r="Y180" s="21"/>
      <c r="Z180" s="19">
        <f>N180+U180</f>
        <v>32</v>
      </c>
      <c r="AA180" s="23">
        <f>N180+U180+V180+W180+X180</f>
        <v>42</v>
      </c>
      <c r="AB180" s="20" t="str">
        <f>IF(AA180&gt;=89.5,"A",IF(AA180&gt;=79.5,"B",IF(AA180&gt;=69.5,"C",IF(AA180&gt;=59.5,"D",IF(AA180&gt;=49.5,"E","F")))))</f>
        <v>F</v>
      </c>
    </row>
    <row r="181" spans="1:28" ht="15">
      <c r="A181" s="4">
        <v>180</v>
      </c>
      <c r="B181" s="5" t="s">
        <v>243</v>
      </c>
      <c r="C181" s="9" t="s">
        <v>497</v>
      </c>
      <c r="D181" s="4" t="s">
        <v>1</v>
      </c>
      <c r="E181" s="11">
        <v>7</v>
      </c>
      <c r="F181" s="4">
        <v>1</v>
      </c>
      <c r="G181" s="11">
        <f>E181*2+F181*2.5</f>
        <v>16.5</v>
      </c>
      <c r="H181" s="11">
        <v>9.5</v>
      </c>
      <c r="I181" s="4">
        <v>2</v>
      </c>
      <c r="J181" s="11">
        <f>H181*2+I181*2.5</f>
        <v>24</v>
      </c>
      <c r="K181" s="11"/>
      <c r="L181" s="11"/>
      <c r="M181" s="21">
        <f>K181*2+L181*2.5</f>
        <v>0</v>
      </c>
      <c r="N181" s="15">
        <f>IF(G181&gt;J181,G181,J181)</f>
        <v>24</v>
      </c>
      <c r="O181" s="11"/>
      <c r="P181" s="11">
        <f>O181*2.5</f>
        <v>0</v>
      </c>
      <c r="Q181" s="11">
        <v>10</v>
      </c>
      <c r="R181" s="11">
        <f>Q181*2.5</f>
        <v>25</v>
      </c>
      <c r="S181" s="11"/>
      <c r="T181" s="21">
        <f>S181*2.5</f>
        <v>0</v>
      </c>
      <c r="U181" s="15">
        <f>IF(P181&gt;R181,P181,R181)</f>
        <v>25</v>
      </c>
      <c r="V181" s="15">
        <v>10</v>
      </c>
      <c r="W181" s="11"/>
      <c r="X181" s="11"/>
      <c r="Y181" s="21"/>
      <c r="Z181" s="19">
        <f>N181+U181</f>
        <v>49</v>
      </c>
      <c r="AA181" s="23">
        <f>N181+U181+V181+W181+X181</f>
        <v>59</v>
      </c>
      <c r="AB181" s="20" t="str">
        <f>IF(AA181&gt;=89.5,"A",IF(AA181&gt;=79.5,"B",IF(AA181&gt;=69.5,"C",IF(AA181&gt;=59.5,"D",IF(AA181&gt;=49.5,"E","F")))))</f>
        <v>E</v>
      </c>
    </row>
    <row r="182" spans="1:28" ht="15">
      <c r="A182" s="4">
        <v>181</v>
      </c>
      <c r="B182" s="5" t="s">
        <v>244</v>
      </c>
      <c r="C182" s="9" t="s">
        <v>245</v>
      </c>
      <c r="D182" s="4" t="s">
        <v>1</v>
      </c>
      <c r="E182" s="11">
        <v>5</v>
      </c>
      <c r="F182" s="4">
        <v>0.5</v>
      </c>
      <c r="G182" s="11">
        <f>E182*2+F182*2.5</f>
        <v>11.25</v>
      </c>
      <c r="H182" s="11">
        <v>8.5</v>
      </c>
      <c r="I182" s="4">
        <v>0.5</v>
      </c>
      <c r="J182" s="11">
        <f>H182*2+I182*2.5</f>
        <v>18.25</v>
      </c>
      <c r="K182" s="11">
        <v>7</v>
      </c>
      <c r="L182" s="11">
        <v>1</v>
      </c>
      <c r="M182" s="21">
        <f>K182*2+L182*2.5</f>
        <v>16.5</v>
      </c>
      <c r="N182" s="15">
        <f>IF(G182&gt;J182,G182,J182)</f>
        <v>18.25</v>
      </c>
      <c r="O182" s="11">
        <v>0.5</v>
      </c>
      <c r="P182" s="11">
        <f>O182*2.5</f>
        <v>1.25</v>
      </c>
      <c r="Q182" s="11">
        <v>2.5</v>
      </c>
      <c r="R182" s="11">
        <f>Q182*2.5</f>
        <v>6.25</v>
      </c>
      <c r="S182" s="11">
        <v>5.5</v>
      </c>
      <c r="T182" s="21">
        <f>S182*2.5</f>
        <v>13.75</v>
      </c>
      <c r="U182" s="15">
        <v>13.75</v>
      </c>
      <c r="V182" s="15">
        <v>5</v>
      </c>
      <c r="W182" s="11"/>
      <c r="X182" s="11"/>
      <c r="Y182" s="21"/>
      <c r="Z182" s="19">
        <f>N182+U182</f>
        <v>32</v>
      </c>
      <c r="AA182" s="23">
        <f>N182+U182+V182+W182+X182</f>
        <v>37</v>
      </c>
      <c r="AB182" s="20" t="str">
        <f>IF(AA182&gt;=89.5,"A",IF(AA182&gt;=79.5,"B",IF(AA182&gt;=69.5,"C",IF(AA182&gt;=59.5,"D",IF(AA182&gt;=49.5,"E","F")))))</f>
        <v>F</v>
      </c>
    </row>
    <row r="183" spans="1:28" ht="15">
      <c r="A183" s="4">
        <v>182</v>
      </c>
      <c r="B183" s="5" t="s">
        <v>246</v>
      </c>
      <c r="C183" s="9" t="s">
        <v>498</v>
      </c>
      <c r="D183" s="4" t="s">
        <v>1</v>
      </c>
      <c r="E183" s="11">
        <v>9.5</v>
      </c>
      <c r="F183" s="4">
        <v>1.5</v>
      </c>
      <c r="G183" s="11">
        <f>E183*2+F183*2.5</f>
        <v>22.75</v>
      </c>
      <c r="H183" s="11"/>
      <c r="I183" s="4"/>
      <c r="J183" s="11">
        <f>H183*2+I183*2.5</f>
        <v>0</v>
      </c>
      <c r="K183" s="11"/>
      <c r="L183" s="11"/>
      <c r="M183" s="21">
        <f>K183*2+L183*2.5</f>
        <v>0</v>
      </c>
      <c r="N183" s="15">
        <f>IF(G183&gt;J183,G183,J183)</f>
        <v>22.75</v>
      </c>
      <c r="O183" s="11">
        <v>10</v>
      </c>
      <c r="P183" s="11">
        <f>O183*2.5</f>
        <v>25</v>
      </c>
      <c r="Q183" s="11"/>
      <c r="R183" s="11">
        <f>Q183*2.5</f>
        <v>0</v>
      </c>
      <c r="S183" s="11"/>
      <c r="T183" s="21">
        <f>S183*2.5</f>
        <v>0</v>
      </c>
      <c r="U183" s="15">
        <f>IF(P183&gt;R183,P183,R183)</f>
        <v>25</v>
      </c>
      <c r="V183" s="15">
        <v>10</v>
      </c>
      <c r="W183" s="11">
        <v>40</v>
      </c>
      <c r="X183" s="11"/>
      <c r="Y183" s="21"/>
      <c r="Z183" s="19">
        <f>N183+U183</f>
        <v>47.75</v>
      </c>
      <c r="AA183" s="23">
        <f>N183+U183+V183+W183+X183</f>
        <v>97.75</v>
      </c>
      <c r="AB183" s="20" t="str">
        <f>IF(AA183&gt;=89.5,"A",IF(AA183&gt;=79.5,"B",IF(AA183&gt;=69.5,"C",IF(AA183&gt;=59.5,"D",IF(AA183&gt;=49.5,"E","F")))))</f>
        <v>A</v>
      </c>
    </row>
    <row r="184" spans="1:28" ht="15">
      <c r="A184" s="4">
        <v>183</v>
      </c>
      <c r="B184" s="5" t="s">
        <v>247</v>
      </c>
      <c r="C184" s="9" t="s">
        <v>499</v>
      </c>
      <c r="D184" s="4" t="s">
        <v>1</v>
      </c>
      <c r="E184" s="11">
        <v>1.5</v>
      </c>
      <c r="F184" s="4">
        <v>0</v>
      </c>
      <c r="G184" s="11">
        <f>E184*2+F184*2.5</f>
        <v>3</v>
      </c>
      <c r="H184" s="11">
        <v>8.5</v>
      </c>
      <c r="I184" s="4">
        <v>1</v>
      </c>
      <c r="J184" s="11">
        <f>H184*2+I184*2.5</f>
        <v>19.5</v>
      </c>
      <c r="K184" s="11"/>
      <c r="L184" s="11"/>
      <c r="M184" s="21">
        <f>K184*2+L184*2.5</f>
        <v>0</v>
      </c>
      <c r="N184" s="15">
        <f>IF(G184&gt;J184,G184,J184)</f>
        <v>19.5</v>
      </c>
      <c r="O184" s="11"/>
      <c r="P184" s="11">
        <f>O184*2.5</f>
        <v>0</v>
      </c>
      <c r="Q184" s="11">
        <v>6</v>
      </c>
      <c r="R184" s="11">
        <f>Q184*2.5</f>
        <v>15</v>
      </c>
      <c r="S184" s="11"/>
      <c r="T184" s="21">
        <f>S184*2.5</f>
        <v>0</v>
      </c>
      <c r="U184" s="15">
        <f>IF(P184&gt;R184,P184,R184)</f>
        <v>15</v>
      </c>
      <c r="V184" s="15">
        <v>5</v>
      </c>
      <c r="W184" s="11"/>
      <c r="X184" s="11"/>
      <c r="Y184" s="21"/>
      <c r="Z184" s="19">
        <f>N184+U184</f>
        <v>34.5</v>
      </c>
      <c r="AA184" s="23">
        <f>N184+U184+V184+W184+X184</f>
        <v>39.5</v>
      </c>
      <c r="AB184" s="20" t="str">
        <f>IF(AA184&gt;=89.5,"A",IF(AA184&gt;=79.5,"B",IF(AA184&gt;=69.5,"C",IF(AA184&gt;=59.5,"D",IF(AA184&gt;=49.5,"E","F")))))</f>
        <v>F</v>
      </c>
    </row>
    <row r="185" spans="1:28" ht="15">
      <c r="A185" s="4">
        <v>184</v>
      </c>
      <c r="B185" s="5" t="s">
        <v>248</v>
      </c>
      <c r="C185" s="9" t="s">
        <v>500</v>
      </c>
      <c r="D185" s="4" t="s">
        <v>1</v>
      </c>
      <c r="E185" s="11"/>
      <c r="F185" s="4"/>
      <c r="G185" s="11">
        <f>E185*2+F185*2.5</f>
        <v>0</v>
      </c>
      <c r="H185" s="11"/>
      <c r="I185" s="4"/>
      <c r="J185" s="11">
        <f>H185*2+I185*2.5</f>
        <v>0</v>
      </c>
      <c r="K185" s="11"/>
      <c r="L185" s="11"/>
      <c r="M185" s="21">
        <f>K185*2+L185*2.5</f>
        <v>0</v>
      </c>
      <c r="N185" s="15">
        <f>IF(G185&gt;J185,G185,J185)</f>
        <v>0</v>
      </c>
      <c r="O185" s="11"/>
      <c r="P185" s="11">
        <f>O185*2.5</f>
        <v>0</v>
      </c>
      <c r="Q185" s="11"/>
      <c r="R185" s="11">
        <f>Q185*2.5</f>
        <v>0</v>
      </c>
      <c r="S185" s="11"/>
      <c r="T185" s="21">
        <f>S185*2.5</f>
        <v>0</v>
      </c>
      <c r="U185" s="15">
        <f>IF(P185&gt;R185,P185,R185)</f>
        <v>0</v>
      </c>
      <c r="V185" s="15">
        <v>0</v>
      </c>
      <c r="W185" s="11"/>
      <c r="X185" s="11"/>
      <c r="Y185" s="21"/>
      <c r="Z185" s="19">
        <f>N185+U185</f>
        <v>0</v>
      </c>
      <c r="AA185" s="23">
        <f>N185+U185+V185+W185+X185</f>
        <v>0</v>
      </c>
      <c r="AB185" s="20"/>
    </row>
    <row r="186" spans="1:28" ht="15">
      <c r="A186" s="4">
        <v>185</v>
      </c>
      <c r="B186" s="5" t="s">
        <v>249</v>
      </c>
      <c r="C186" s="9" t="s">
        <v>501</v>
      </c>
      <c r="D186" s="4" t="s">
        <v>1</v>
      </c>
      <c r="E186" s="11"/>
      <c r="F186" s="4"/>
      <c r="G186" s="11">
        <f>E186*2+F186*2.5</f>
        <v>0</v>
      </c>
      <c r="H186" s="11">
        <v>5</v>
      </c>
      <c r="I186" s="4">
        <v>0</v>
      </c>
      <c r="J186" s="11">
        <f>H186*2+I186*2.5</f>
        <v>10</v>
      </c>
      <c r="K186" s="11"/>
      <c r="L186" s="11"/>
      <c r="M186" s="21">
        <f>K186*2+L186*2.5</f>
        <v>0</v>
      </c>
      <c r="N186" s="15">
        <f>IF(G186&gt;J186,G186,J186)</f>
        <v>10</v>
      </c>
      <c r="O186" s="11"/>
      <c r="P186" s="11">
        <f>O186*2.5</f>
        <v>0</v>
      </c>
      <c r="Q186" s="11">
        <v>1.5</v>
      </c>
      <c r="R186" s="11">
        <f>Q186*2.5</f>
        <v>3.75</v>
      </c>
      <c r="S186" s="11"/>
      <c r="T186" s="21">
        <f>S186*2.5</f>
        <v>0</v>
      </c>
      <c r="U186" s="15">
        <f>IF(P186&gt;R186,P186,R186)</f>
        <v>3.75</v>
      </c>
      <c r="V186" s="15">
        <v>5</v>
      </c>
      <c r="W186" s="11"/>
      <c r="X186" s="11"/>
      <c r="Y186" s="21"/>
      <c r="Z186" s="19">
        <f>N186+U186</f>
        <v>13.75</v>
      </c>
      <c r="AA186" s="23">
        <f>N186+U186+V186+W186+X186</f>
        <v>18.75</v>
      </c>
      <c r="AB186" s="20" t="str">
        <f>IF(AA186&gt;=89.5,"A",IF(AA186&gt;=79.5,"B",IF(AA186&gt;=69.5,"C",IF(AA186&gt;=59.5,"D",IF(AA186&gt;=49.5,"E","F")))))</f>
        <v>F</v>
      </c>
    </row>
    <row r="187" spans="1:28" ht="15">
      <c r="A187" s="4">
        <v>186</v>
      </c>
      <c r="B187" s="5" t="s">
        <v>250</v>
      </c>
      <c r="C187" s="9" t="s">
        <v>502</v>
      </c>
      <c r="D187" s="4" t="s">
        <v>1</v>
      </c>
      <c r="E187" s="11"/>
      <c r="F187" s="4"/>
      <c r="G187" s="11">
        <f>E187*2+F187*2.5</f>
        <v>0</v>
      </c>
      <c r="H187" s="11"/>
      <c r="I187" s="4"/>
      <c r="J187" s="11">
        <f>H187*2+I187*2.5</f>
        <v>0</v>
      </c>
      <c r="K187" s="11"/>
      <c r="L187" s="11"/>
      <c r="M187" s="21">
        <f>K187*2+L187*2.5</f>
        <v>0</v>
      </c>
      <c r="N187" s="15">
        <f>IF(G187&gt;J187,G187,J187)</f>
        <v>0</v>
      </c>
      <c r="O187" s="11"/>
      <c r="P187" s="11">
        <f>O187*2.5</f>
        <v>0</v>
      </c>
      <c r="Q187" s="11"/>
      <c r="R187" s="11">
        <f>Q187*2.5</f>
        <v>0</v>
      </c>
      <c r="S187" s="11"/>
      <c r="T187" s="21">
        <f>S187*2.5</f>
        <v>0</v>
      </c>
      <c r="U187" s="15">
        <f>IF(P187&gt;R187,P187,R187)</f>
        <v>0</v>
      </c>
      <c r="V187" s="15">
        <v>0</v>
      </c>
      <c r="W187" s="11"/>
      <c r="X187" s="11"/>
      <c r="Y187" s="21"/>
      <c r="Z187" s="19">
        <f>N187+U187</f>
        <v>0</v>
      </c>
      <c r="AA187" s="23">
        <f>N187+U187+V187+W187+X187</f>
        <v>0</v>
      </c>
      <c r="AB187" s="20"/>
    </row>
    <row r="188" spans="1:28" ht="15">
      <c r="A188" s="4">
        <v>187</v>
      </c>
      <c r="B188" s="5" t="s">
        <v>251</v>
      </c>
      <c r="C188" s="9" t="s">
        <v>599</v>
      </c>
      <c r="D188" s="4" t="s">
        <v>1</v>
      </c>
      <c r="E188" s="11"/>
      <c r="F188" s="4"/>
      <c r="G188" s="11">
        <f>E188*2+F188*2.5</f>
        <v>0</v>
      </c>
      <c r="H188" s="11">
        <v>8</v>
      </c>
      <c r="I188" s="4">
        <v>0</v>
      </c>
      <c r="J188" s="11">
        <f>H188*2+I188*2.5</f>
        <v>16</v>
      </c>
      <c r="K188" s="11"/>
      <c r="L188" s="11"/>
      <c r="M188" s="21">
        <f>K188*2+L188*2.5</f>
        <v>0</v>
      </c>
      <c r="N188" s="15">
        <f>IF(G188&gt;J188,G188,J188)</f>
        <v>16</v>
      </c>
      <c r="O188" s="11"/>
      <c r="P188" s="11">
        <f>O188*2.5</f>
        <v>0</v>
      </c>
      <c r="Q188" s="11">
        <v>8</v>
      </c>
      <c r="R188" s="11">
        <f>Q188*2.5</f>
        <v>20</v>
      </c>
      <c r="S188" s="11"/>
      <c r="T188" s="21">
        <f>S188*2.5</f>
        <v>0</v>
      </c>
      <c r="U188" s="15">
        <f>IF(P188&gt;R188,P188,R188)</f>
        <v>20</v>
      </c>
      <c r="V188" s="15">
        <v>6</v>
      </c>
      <c r="W188" s="11"/>
      <c r="X188" s="11">
        <v>10</v>
      </c>
      <c r="Y188" s="21"/>
      <c r="Z188" s="19">
        <f>N188+U188</f>
        <v>36</v>
      </c>
      <c r="AA188" s="23">
        <f>N188+U188+V188+W188+X188</f>
        <v>52</v>
      </c>
      <c r="AB188" s="20" t="str">
        <f>IF(AA188&gt;=89.5,"A",IF(AA188&gt;=79.5,"B",IF(AA188&gt;=69.5,"C",IF(AA188&gt;=59.5,"D",IF(AA188&gt;=49.5,"E","F")))))</f>
        <v>E</v>
      </c>
    </row>
    <row r="189" spans="1:28" ht="15">
      <c r="A189" s="4">
        <v>188</v>
      </c>
      <c r="B189" s="5" t="s">
        <v>252</v>
      </c>
      <c r="C189" s="9" t="s">
        <v>253</v>
      </c>
      <c r="D189" s="4" t="s">
        <v>1</v>
      </c>
      <c r="E189" s="11"/>
      <c r="F189" s="4"/>
      <c r="G189" s="11">
        <f>E189*2+F189*2.5</f>
        <v>0</v>
      </c>
      <c r="H189" s="11"/>
      <c r="I189" s="4"/>
      <c r="J189" s="11">
        <f>H189*2+I189*2.5</f>
        <v>0</v>
      </c>
      <c r="K189" s="11"/>
      <c r="L189" s="11"/>
      <c r="M189" s="21">
        <f>K189*2+L189*2.5</f>
        <v>0</v>
      </c>
      <c r="N189" s="15">
        <f>IF(G189&gt;J189,G189,J189)</f>
        <v>0</v>
      </c>
      <c r="O189" s="11"/>
      <c r="P189" s="11">
        <f>O189*2.5</f>
        <v>0</v>
      </c>
      <c r="Q189" s="11"/>
      <c r="R189" s="11">
        <f>Q189*2.5</f>
        <v>0</v>
      </c>
      <c r="S189" s="11"/>
      <c r="T189" s="21">
        <f>S189*2.5</f>
        <v>0</v>
      </c>
      <c r="U189" s="15">
        <f>IF(P189&gt;R189,P189,R189)</f>
        <v>0</v>
      </c>
      <c r="V189" s="15">
        <v>0</v>
      </c>
      <c r="W189" s="11"/>
      <c r="X189" s="11"/>
      <c r="Y189" s="21"/>
      <c r="Z189" s="19">
        <f>N189+U189</f>
        <v>0</v>
      </c>
      <c r="AA189" s="23">
        <f>N189+U189+V189+W189+X189</f>
        <v>0</v>
      </c>
      <c r="AB189" s="20"/>
    </row>
    <row r="190" spans="1:28" ht="15">
      <c r="A190" s="4">
        <v>189</v>
      </c>
      <c r="B190" s="5" t="s">
        <v>254</v>
      </c>
      <c r="C190" s="9" t="s">
        <v>503</v>
      </c>
      <c r="D190" s="4" t="s">
        <v>1</v>
      </c>
      <c r="E190" s="11"/>
      <c r="F190" s="4"/>
      <c r="G190" s="11">
        <f>E190*2+F190*2.5</f>
        <v>0</v>
      </c>
      <c r="H190" s="11">
        <v>8</v>
      </c>
      <c r="I190" s="4">
        <v>1</v>
      </c>
      <c r="J190" s="11">
        <f>H190*2+I190*2.5</f>
        <v>18.5</v>
      </c>
      <c r="K190" s="11">
        <v>9.5</v>
      </c>
      <c r="L190" s="11">
        <v>1.5</v>
      </c>
      <c r="M190" s="21">
        <f>K190*2+L190*2.5</f>
        <v>22.75</v>
      </c>
      <c r="N190" s="15">
        <v>22.75</v>
      </c>
      <c r="O190" s="11"/>
      <c r="P190" s="11">
        <f>O190*2.5</f>
        <v>0</v>
      </c>
      <c r="Q190" s="11">
        <v>7</v>
      </c>
      <c r="R190" s="11">
        <f>Q190*2.5</f>
        <v>17.5</v>
      </c>
      <c r="S190" s="11">
        <v>7.5</v>
      </c>
      <c r="T190" s="21">
        <f>S190*2.5</f>
        <v>18.75</v>
      </c>
      <c r="U190" s="15">
        <v>18.75</v>
      </c>
      <c r="V190" s="15">
        <v>9</v>
      </c>
      <c r="W190" s="11"/>
      <c r="X190" s="11">
        <v>0</v>
      </c>
      <c r="Y190" s="21"/>
      <c r="Z190" s="19">
        <f>N190+U190</f>
        <v>41.5</v>
      </c>
      <c r="AA190" s="23">
        <f>N190+U190+V190+W190+X190</f>
        <v>50.5</v>
      </c>
      <c r="AB190" s="20" t="str">
        <f>IF(AA190&gt;=89.5,"A",IF(AA190&gt;=79.5,"B",IF(AA190&gt;=69.5,"C",IF(AA190&gt;=59.5,"D",IF(AA190&gt;=49.5,"E","F")))))</f>
        <v>E</v>
      </c>
    </row>
    <row r="191" spans="1:28" ht="15">
      <c r="A191" s="4">
        <v>190</v>
      </c>
      <c r="B191" s="5" t="s">
        <v>255</v>
      </c>
      <c r="C191" s="9" t="s">
        <v>504</v>
      </c>
      <c r="D191" s="4" t="s">
        <v>1</v>
      </c>
      <c r="E191" s="11">
        <v>2.5</v>
      </c>
      <c r="F191" s="4">
        <v>0.5</v>
      </c>
      <c r="G191" s="11">
        <f>E191*2+F191*2.5</f>
        <v>6.25</v>
      </c>
      <c r="H191" s="11">
        <v>5.5</v>
      </c>
      <c r="I191" s="4">
        <v>1</v>
      </c>
      <c r="J191" s="11">
        <f>H191*2+I191*2.5</f>
        <v>13.5</v>
      </c>
      <c r="K191" s="11"/>
      <c r="L191" s="11"/>
      <c r="M191" s="21">
        <f>K191*2+L191*2.5</f>
        <v>0</v>
      </c>
      <c r="N191" s="15">
        <f>IF(G191&gt;J191,G191,J191)</f>
        <v>13.5</v>
      </c>
      <c r="O191" s="11"/>
      <c r="P191" s="11">
        <f>O191*2.5</f>
        <v>0</v>
      </c>
      <c r="Q191" s="11">
        <v>6</v>
      </c>
      <c r="R191" s="11">
        <f>Q191*2.5</f>
        <v>15</v>
      </c>
      <c r="S191" s="11"/>
      <c r="T191" s="21">
        <f>S191*2.5</f>
        <v>0</v>
      </c>
      <c r="U191" s="15">
        <f>IF(P191&gt;R191,P191,R191)</f>
        <v>15</v>
      </c>
      <c r="V191" s="15">
        <v>9</v>
      </c>
      <c r="W191" s="11">
        <v>0</v>
      </c>
      <c r="X191" s="11">
        <v>15</v>
      </c>
      <c r="Y191" s="21"/>
      <c r="Z191" s="19">
        <f>N191+U191</f>
        <v>28.5</v>
      </c>
      <c r="AA191" s="23">
        <f>N191+U191+V191+W191+X191</f>
        <v>52.5</v>
      </c>
      <c r="AB191" s="20" t="str">
        <f>IF(AA191&gt;=89.5,"A",IF(AA191&gt;=79.5,"B",IF(AA191&gt;=69.5,"C",IF(AA191&gt;=59.5,"D",IF(AA191&gt;=49.5,"E","F")))))</f>
        <v>E</v>
      </c>
    </row>
    <row r="192" spans="1:28" ht="15">
      <c r="A192" s="4">
        <v>191</v>
      </c>
      <c r="B192" s="5" t="s">
        <v>256</v>
      </c>
      <c r="C192" s="9" t="s">
        <v>505</v>
      </c>
      <c r="D192" s="4" t="s">
        <v>1</v>
      </c>
      <c r="E192" s="11"/>
      <c r="F192" s="4"/>
      <c r="G192" s="11">
        <f>E192*2+F192*2.5</f>
        <v>0</v>
      </c>
      <c r="H192" s="11">
        <v>6.5</v>
      </c>
      <c r="I192" s="4">
        <v>0.5</v>
      </c>
      <c r="J192" s="11">
        <f>H192*2+I192*2.5</f>
        <v>14.25</v>
      </c>
      <c r="K192" s="11"/>
      <c r="L192" s="11"/>
      <c r="M192" s="21">
        <f>K192*2+L192*2.5</f>
        <v>0</v>
      </c>
      <c r="N192" s="15">
        <f>IF(G192&gt;J192,G192,J192)</f>
        <v>14.25</v>
      </c>
      <c r="O192" s="11"/>
      <c r="P192" s="11">
        <f>O192*2.5</f>
        <v>0</v>
      </c>
      <c r="Q192" s="11">
        <v>5.5</v>
      </c>
      <c r="R192" s="11">
        <f>Q192*2.5</f>
        <v>13.75</v>
      </c>
      <c r="S192" s="11"/>
      <c r="T192" s="21">
        <f>S192*2.5</f>
        <v>0</v>
      </c>
      <c r="U192" s="15">
        <f>IF(P192&gt;R192,P192,R192)</f>
        <v>13.75</v>
      </c>
      <c r="V192" s="15">
        <v>5</v>
      </c>
      <c r="W192" s="11"/>
      <c r="X192" s="11"/>
      <c r="Y192" s="21"/>
      <c r="Z192" s="19">
        <f>N192+U192</f>
        <v>28</v>
      </c>
      <c r="AA192" s="23">
        <f>N192+U192+V192+W192+X192</f>
        <v>33</v>
      </c>
      <c r="AB192" s="20" t="str">
        <f>IF(AA192&gt;=89.5,"A",IF(AA192&gt;=79.5,"B",IF(AA192&gt;=69.5,"C",IF(AA192&gt;=59.5,"D",IF(AA192&gt;=49.5,"E","F")))))</f>
        <v>F</v>
      </c>
    </row>
    <row r="193" spans="1:28" ht="15">
      <c r="A193" s="4">
        <v>192</v>
      </c>
      <c r="B193" s="5" t="s">
        <v>257</v>
      </c>
      <c r="C193" s="9" t="s">
        <v>506</v>
      </c>
      <c r="D193" s="4" t="s">
        <v>1</v>
      </c>
      <c r="E193" s="11">
        <v>2.5</v>
      </c>
      <c r="F193" s="4">
        <v>1</v>
      </c>
      <c r="G193" s="11">
        <f>E193*2+F193*2.5</f>
        <v>7.5</v>
      </c>
      <c r="H193" s="11">
        <v>10</v>
      </c>
      <c r="I193" s="4">
        <v>2</v>
      </c>
      <c r="J193" s="11">
        <f>H193*2+I193*2.5</f>
        <v>25</v>
      </c>
      <c r="K193" s="11"/>
      <c r="L193" s="11"/>
      <c r="M193" s="21">
        <f>K193*2+L193*2.5</f>
        <v>0</v>
      </c>
      <c r="N193" s="15">
        <f>IF(G193&gt;J193,G193,J193)</f>
        <v>25</v>
      </c>
      <c r="O193" s="11"/>
      <c r="P193" s="11">
        <f>O193*2.5</f>
        <v>0</v>
      </c>
      <c r="Q193" s="11">
        <v>8</v>
      </c>
      <c r="R193" s="11">
        <f>Q193*2.5</f>
        <v>20</v>
      </c>
      <c r="S193" s="11"/>
      <c r="T193" s="21">
        <f>S193*2.5</f>
        <v>0</v>
      </c>
      <c r="U193" s="15">
        <f>IF(P193&gt;R193,P193,R193)</f>
        <v>20</v>
      </c>
      <c r="V193" s="15">
        <v>10</v>
      </c>
      <c r="W193" s="11"/>
      <c r="X193" s="11"/>
      <c r="Y193" s="21"/>
      <c r="Z193" s="19">
        <f>N193+U193</f>
        <v>45</v>
      </c>
      <c r="AA193" s="23">
        <f>N193+U193+V193+W193+X193</f>
        <v>55</v>
      </c>
      <c r="AB193" s="20" t="str">
        <f>IF(AA193&gt;=89.5,"A",IF(AA193&gt;=79.5,"B",IF(AA193&gt;=69.5,"C",IF(AA193&gt;=59.5,"D",IF(AA193&gt;=49.5,"E","F")))))</f>
        <v>E</v>
      </c>
    </row>
    <row r="194" spans="1:28" ht="15">
      <c r="A194" s="4">
        <v>193</v>
      </c>
      <c r="B194" s="5" t="s">
        <v>258</v>
      </c>
      <c r="C194" s="9" t="s">
        <v>507</v>
      </c>
      <c r="D194" s="4" t="s">
        <v>1</v>
      </c>
      <c r="E194" s="11">
        <v>7.5</v>
      </c>
      <c r="F194" s="4">
        <v>0.5</v>
      </c>
      <c r="G194" s="11">
        <f>E194*2+F194*2.5</f>
        <v>16.25</v>
      </c>
      <c r="H194" s="11"/>
      <c r="I194" s="4"/>
      <c r="J194" s="11">
        <f>H194*2+I194*2.5</f>
        <v>0</v>
      </c>
      <c r="K194" s="11"/>
      <c r="L194" s="11"/>
      <c r="M194" s="21">
        <f>K194*2+L194*2.5</f>
        <v>0</v>
      </c>
      <c r="N194" s="15">
        <f>IF(G194&gt;J194,G194,J194)</f>
        <v>16.25</v>
      </c>
      <c r="O194" s="11"/>
      <c r="P194" s="11">
        <f>O194*2.5</f>
        <v>0</v>
      </c>
      <c r="Q194" s="11"/>
      <c r="R194" s="11">
        <f>Q194*2.5</f>
        <v>0</v>
      </c>
      <c r="S194" s="11"/>
      <c r="T194" s="21">
        <f>S194*2.5</f>
        <v>0</v>
      </c>
      <c r="U194" s="15">
        <f>IF(P194&gt;R194,P194,R194)</f>
        <v>0</v>
      </c>
      <c r="V194" s="15">
        <v>5</v>
      </c>
      <c r="W194" s="11"/>
      <c r="X194" s="11"/>
      <c r="Y194" s="21"/>
      <c r="Z194" s="19">
        <f>N194+U194</f>
        <v>16.25</v>
      </c>
      <c r="AA194" s="23">
        <f>N194+U194+V194+W194+X194</f>
        <v>21.25</v>
      </c>
      <c r="AB194" s="20" t="str">
        <f>IF(AA194&gt;=89.5,"A",IF(AA194&gt;=79.5,"B",IF(AA194&gt;=69.5,"C",IF(AA194&gt;=59.5,"D",IF(AA194&gt;=49.5,"E","F")))))</f>
        <v>F</v>
      </c>
    </row>
    <row r="195" spans="1:28" ht="15">
      <c r="A195" s="4">
        <v>194</v>
      </c>
      <c r="B195" s="5" t="s">
        <v>259</v>
      </c>
      <c r="C195" s="9" t="s">
        <v>508</v>
      </c>
      <c r="D195" s="4" t="s">
        <v>1</v>
      </c>
      <c r="E195" s="11">
        <v>1</v>
      </c>
      <c r="F195" s="4">
        <v>0.5</v>
      </c>
      <c r="G195" s="11">
        <f>E195*2+F195*2.5</f>
        <v>3.25</v>
      </c>
      <c r="H195" s="11">
        <v>9.5</v>
      </c>
      <c r="I195" s="4">
        <v>1</v>
      </c>
      <c r="J195" s="11">
        <f>H195*2+I195*2.5</f>
        <v>21.5</v>
      </c>
      <c r="K195" s="11"/>
      <c r="L195" s="11"/>
      <c r="M195" s="21">
        <f>K195*2+L195*2.5</f>
        <v>0</v>
      </c>
      <c r="N195" s="15">
        <f>IF(G195&gt;J195,G195,J195)</f>
        <v>21.5</v>
      </c>
      <c r="O195" s="11">
        <v>2.5</v>
      </c>
      <c r="P195" s="11">
        <f>O195*2.5</f>
        <v>6.25</v>
      </c>
      <c r="Q195" s="11">
        <v>8</v>
      </c>
      <c r="R195" s="11">
        <f>Q195*2.5</f>
        <v>20</v>
      </c>
      <c r="S195" s="11"/>
      <c r="T195" s="21">
        <f>S195*2.5</f>
        <v>0</v>
      </c>
      <c r="U195" s="15">
        <f>IF(P195&gt;R195,P195,R195)</f>
        <v>20</v>
      </c>
      <c r="V195" s="15">
        <v>9</v>
      </c>
      <c r="W195" s="11"/>
      <c r="X195" s="11"/>
      <c r="Y195" s="21"/>
      <c r="Z195" s="19">
        <f>N195+U195</f>
        <v>41.5</v>
      </c>
      <c r="AA195" s="23">
        <f>N195+U195+V195+W195+X195</f>
        <v>50.5</v>
      </c>
      <c r="AB195" s="20" t="str">
        <f>IF(AA195&gt;=89.5,"A",IF(AA195&gt;=79.5,"B",IF(AA195&gt;=69.5,"C",IF(AA195&gt;=59.5,"D",IF(AA195&gt;=49.5,"E","F")))))</f>
        <v>E</v>
      </c>
    </row>
    <row r="196" spans="1:28" ht="15">
      <c r="A196" s="4">
        <v>195</v>
      </c>
      <c r="B196" s="5" t="s">
        <v>260</v>
      </c>
      <c r="C196" s="9" t="s">
        <v>509</v>
      </c>
      <c r="D196" s="4" t="s">
        <v>1</v>
      </c>
      <c r="E196" s="11">
        <v>2</v>
      </c>
      <c r="F196" s="4">
        <v>0</v>
      </c>
      <c r="G196" s="11">
        <f>E196*2+F196*2.5</f>
        <v>4</v>
      </c>
      <c r="H196" s="11">
        <v>9</v>
      </c>
      <c r="I196" s="4">
        <v>0.5</v>
      </c>
      <c r="J196" s="11">
        <f>H196*2+I196*2.5</f>
        <v>19.25</v>
      </c>
      <c r="K196" s="11"/>
      <c r="L196" s="11"/>
      <c r="M196" s="21">
        <f>K196*2+L196*2.5</f>
        <v>0</v>
      </c>
      <c r="N196" s="15">
        <f>IF(G196&gt;J196,G196,J196)</f>
        <v>19.25</v>
      </c>
      <c r="O196" s="11"/>
      <c r="P196" s="11">
        <f>O196*2.5</f>
        <v>0</v>
      </c>
      <c r="Q196" s="11">
        <v>8.5</v>
      </c>
      <c r="R196" s="11">
        <f>Q196*2.5</f>
        <v>21.25</v>
      </c>
      <c r="S196" s="11"/>
      <c r="T196" s="21">
        <f>S196*2.5</f>
        <v>0</v>
      </c>
      <c r="U196" s="15">
        <f>IF(P196&gt;R196,P196,R196)</f>
        <v>21.25</v>
      </c>
      <c r="V196" s="15">
        <v>10</v>
      </c>
      <c r="W196" s="11"/>
      <c r="X196" s="11"/>
      <c r="Y196" s="21"/>
      <c r="Z196" s="19">
        <f>N196+U196</f>
        <v>40.5</v>
      </c>
      <c r="AA196" s="23">
        <f>N196+U196+V196+W196+X196</f>
        <v>50.5</v>
      </c>
      <c r="AB196" s="20" t="str">
        <f>IF(AA196&gt;=89.5,"A",IF(AA196&gt;=79.5,"B",IF(AA196&gt;=69.5,"C",IF(AA196&gt;=59.5,"D",IF(AA196&gt;=49.5,"E","F")))))</f>
        <v>E</v>
      </c>
    </row>
    <row r="197" spans="1:28" ht="15">
      <c r="A197" s="4">
        <v>196</v>
      </c>
      <c r="B197" s="5" t="s">
        <v>261</v>
      </c>
      <c r="C197" s="9" t="s">
        <v>510</v>
      </c>
      <c r="D197" s="4" t="s">
        <v>1</v>
      </c>
      <c r="E197" s="11">
        <v>4.5</v>
      </c>
      <c r="F197" s="4">
        <v>0</v>
      </c>
      <c r="G197" s="11">
        <f>E197*2+F197*2.5</f>
        <v>9</v>
      </c>
      <c r="H197" s="11">
        <v>8.5</v>
      </c>
      <c r="I197" s="4">
        <v>0.5</v>
      </c>
      <c r="J197" s="11">
        <f>H197*2+I197*2.5</f>
        <v>18.25</v>
      </c>
      <c r="K197" s="11"/>
      <c r="L197" s="11"/>
      <c r="M197" s="21">
        <f>K197*2+L197*2.5</f>
        <v>0</v>
      </c>
      <c r="N197" s="15">
        <f>IF(G197&gt;J197,G197,J197)</f>
        <v>18.25</v>
      </c>
      <c r="O197" s="11"/>
      <c r="P197" s="11">
        <f>O197*2.5</f>
        <v>0</v>
      </c>
      <c r="Q197" s="11">
        <v>2</v>
      </c>
      <c r="R197" s="11">
        <f>Q197*2.5</f>
        <v>5</v>
      </c>
      <c r="S197" s="11"/>
      <c r="T197" s="21">
        <f>S197*2.5</f>
        <v>0</v>
      </c>
      <c r="U197" s="15">
        <f>IF(P197&gt;R197,P197,R197)</f>
        <v>5</v>
      </c>
      <c r="V197" s="15">
        <v>5</v>
      </c>
      <c r="W197" s="11"/>
      <c r="X197" s="11"/>
      <c r="Y197" s="21"/>
      <c r="Z197" s="19">
        <f>N197+U197</f>
        <v>23.25</v>
      </c>
      <c r="AA197" s="23">
        <f>N197+U197+V197+W197+X197</f>
        <v>28.25</v>
      </c>
      <c r="AB197" s="20" t="str">
        <f>IF(AA197&gt;=89.5,"A",IF(AA197&gt;=79.5,"B",IF(AA197&gt;=69.5,"C",IF(AA197&gt;=59.5,"D",IF(AA197&gt;=49.5,"E","F")))))</f>
        <v>F</v>
      </c>
    </row>
    <row r="198" spans="1:28" ht="15">
      <c r="A198" s="4">
        <v>197</v>
      </c>
      <c r="B198" s="5" t="s">
        <v>262</v>
      </c>
      <c r="C198" s="9" t="s">
        <v>511</v>
      </c>
      <c r="D198" s="4" t="s">
        <v>1</v>
      </c>
      <c r="E198" s="11"/>
      <c r="F198" s="4"/>
      <c r="G198" s="11">
        <f>E198*2+F198*2.5</f>
        <v>0</v>
      </c>
      <c r="H198" s="11">
        <v>10</v>
      </c>
      <c r="I198" s="4">
        <v>1</v>
      </c>
      <c r="J198" s="11">
        <f>H198*2+I198*2.5</f>
        <v>22.5</v>
      </c>
      <c r="K198" s="11"/>
      <c r="L198" s="11"/>
      <c r="M198" s="21">
        <f>K198*2+L198*2.5</f>
        <v>0</v>
      </c>
      <c r="N198" s="15">
        <f>IF(G198&gt;J198,G198,J198)</f>
        <v>22.5</v>
      </c>
      <c r="O198" s="11"/>
      <c r="P198" s="11">
        <f>O198*2.5</f>
        <v>0</v>
      </c>
      <c r="Q198" s="11">
        <v>8.5</v>
      </c>
      <c r="R198" s="11">
        <f>Q198*2.5</f>
        <v>21.25</v>
      </c>
      <c r="S198" s="11"/>
      <c r="T198" s="21">
        <f>S198*2.5</f>
        <v>0</v>
      </c>
      <c r="U198" s="15">
        <f>IF(P198&gt;R198,P198,R198)</f>
        <v>21.25</v>
      </c>
      <c r="V198" s="15">
        <v>10</v>
      </c>
      <c r="W198" s="11"/>
      <c r="X198" s="11"/>
      <c r="Y198" s="21"/>
      <c r="Z198" s="19">
        <f>N198+U198</f>
        <v>43.75</v>
      </c>
      <c r="AA198" s="23">
        <f>N198+U198+V198+W198+X198</f>
        <v>53.75</v>
      </c>
      <c r="AB198" s="20" t="str">
        <f>IF(AA198&gt;=89.5,"A",IF(AA198&gt;=79.5,"B",IF(AA198&gt;=69.5,"C",IF(AA198&gt;=59.5,"D",IF(AA198&gt;=49.5,"E","F")))))</f>
        <v>E</v>
      </c>
    </row>
    <row r="199" spans="1:28" ht="15">
      <c r="A199" s="4">
        <v>198</v>
      </c>
      <c r="B199" s="5" t="s">
        <v>263</v>
      </c>
      <c r="C199" s="9" t="s">
        <v>512</v>
      </c>
      <c r="D199" s="4" t="s">
        <v>1</v>
      </c>
      <c r="E199" s="11">
        <v>4.5</v>
      </c>
      <c r="F199" s="4">
        <v>0.5</v>
      </c>
      <c r="G199" s="11">
        <f>E199*2+F199*2.5</f>
        <v>10.25</v>
      </c>
      <c r="H199" s="11">
        <v>6.5</v>
      </c>
      <c r="I199" s="4">
        <v>1</v>
      </c>
      <c r="J199" s="11">
        <f>H199*2+I199*2.5</f>
        <v>15.5</v>
      </c>
      <c r="K199" s="11"/>
      <c r="L199" s="11"/>
      <c r="M199" s="21">
        <f>K199*2+L199*2.5</f>
        <v>0</v>
      </c>
      <c r="N199" s="15">
        <f>IF(G199&gt;J199,G199,J199)</f>
        <v>15.5</v>
      </c>
      <c r="O199" s="11"/>
      <c r="P199" s="11">
        <f>O199*2.5</f>
        <v>0</v>
      </c>
      <c r="Q199" s="11"/>
      <c r="R199" s="11">
        <f>Q199*2.5</f>
        <v>0</v>
      </c>
      <c r="S199" s="11"/>
      <c r="T199" s="21">
        <f>S199*2.5</f>
        <v>0</v>
      </c>
      <c r="U199" s="15">
        <f>IF(P199&gt;R199,P199,R199)</f>
        <v>0</v>
      </c>
      <c r="V199" s="15">
        <v>8</v>
      </c>
      <c r="W199" s="11"/>
      <c r="X199" s="11"/>
      <c r="Y199" s="21"/>
      <c r="Z199" s="19">
        <f>N199+U199</f>
        <v>15.5</v>
      </c>
      <c r="AA199" s="23">
        <f>N199+U199+V199+W199+X199</f>
        <v>23.5</v>
      </c>
      <c r="AB199" s="20" t="str">
        <f>IF(AA199&gt;=89.5,"A",IF(AA199&gt;=79.5,"B",IF(AA199&gt;=69.5,"C",IF(AA199&gt;=59.5,"D",IF(AA199&gt;=49.5,"E","F")))))</f>
        <v>F</v>
      </c>
    </row>
    <row r="200" spans="1:28" ht="15">
      <c r="A200" s="4">
        <v>199</v>
      </c>
      <c r="B200" s="5" t="s">
        <v>264</v>
      </c>
      <c r="C200" s="9" t="s">
        <v>626</v>
      </c>
      <c r="D200" s="4" t="s">
        <v>1</v>
      </c>
      <c r="E200" s="11"/>
      <c r="F200" s="4"/>
      <c r="G200" s="11">
        <f>E200*2+F200*2.5</f>
        <v>0</v>
      </c>
      <c r="H200" s="11">
        <v>10</v>
      </c>
      <c r="I200" s="4">
        <v>2</v>
      </c>
      <c r="J200" s="11">
        <f>H200*2+I200*2.5</f>
        <v>25</v>
      </c>
      <c r="K200" s="11"/>
      <c r="L200" s="11"/>
      <c r="M200" s="21">
        <f>K200*2+L200*2.5</f>
        <v>0</v>
      </c>
      <c r="N200" s="15">
        <f>IF(G200&gt;J200,G200,J200)</f>
        <v>25</v>
      </c>
      <c r="O200" s="11"/>
      <c r="P200" s="11">
        <f>O200*2.5</f>
        <v>0</v>
      </c>
      <c r="Q200" s="11">
        <v>10</v>
      </c>
      <c r="R200" s="11">
        <f>Q200*2.5</f>
        <v>25</v>
      </c>
      <c r="S200" s="11"/>
      <c r="T200" s="21">
        <f>S200*2.5</f>
        <v>0</v>
      </c>
      <c r="U200" s="15">
        <f>IF(P200&gt;R200,P200,R200)</f>
        <v>25</v>
      </c>
      <c r="V200" s="15">
        <v>10</v>
      </c>
      <c r="W200" s="11">
        <v>0</v>
      </c>
      <c r="X200" s="11">
        <v>25</v>
      </c>
      <c r="Y200" s="21"/>
      <c r="Z200" s="19">
        <f>N200+U200</f>
        <v>50</v>
      </c>
      <c r="AA200" s="23">
        <f>N200+U200+V200+W200+X200</f>
        <v>85</v>
      </c>
      <c r="AB200" s="20" t="str">
        <f>IF(AA200&gt;=89.5,"A",IF(AA200&gt;=79.5,"B",IF(AA200&gt;=69.5,"C",IF(AA200&gt;=59.5,"D",IF(AA200&gt;=49.5,"E","F")))))</f>
        <v>B</v>
      </c>
    </row>
    <row r="201" spans="1:28" ht="15">
      <c r="A201" s="4">
        <v>200</v>
      </c>
      <c r="B201" s="5" t="s">
        <v>265</v>
      </c>
      <c r="C201" s="9" t="s">
        <v>513</v>
      </c>
      <c r="D201" s="4" t="s">
        <v>1</v>
      </c>
      <c r="E201" s="11"/>
      <c r="F201" s="4"/>
      <c r="G201" s="11">
        <f>E201*2+F201*2.5</f>
        <v>0</v>
      </c>
      <c r="H201" s="11"/>
      <c r="I201" s="4"/>
      <c r="J201" s="11">
        <f>H201*2+I201*2.5</f>
        <v>0</v>
      </c>
      <c r="K201" s="11"/>
      <c r="L201" s="11"/>
      <c r="M201" s="21">
        <f>K201*2+L201*2.5</f>
        <v>0</v>
      </c>
      <c r="N201" s="15">
        <f>IF(G201&gt;J201,G201,J201)</f>
        <v>0</v>
      </c>
      <c r="O201" s="11"/>
      <c r="P201" s="11">
        <f>O201*2.5</f>
        <v>0</v>
      </c>
      <c r="Q201" s="11"/>
      <c r="R201" s="11">
        <f>Q201*2.5</f>
        <v>0</v>
      </c>
      <c r="S201" s="11"/>
      <c r="T201" s="21">
        <f>S201*2.5</f>
        <v>0</v>
      </c>
      <c r="U201" s="15">
        <f>IF(P201&gt;R201,P201,R201)</f>
        <v>0</v>
      </c>
      <c r="V201" s="15">
        <v>0</v>
      </c>
      <c r="W201" s="11"/>
      <c r="X201" s="11"/>
      <c r="Y201" s="21"/>
      <c r="Z201" s="19">
        <f>N201+U201</f>
        <v>0</v>
      </c>
      <c r="AA201" s="23">
        <f>N201+U201+V201+W201+X201</f>
        <v>0</v>
      </c>
      <c r="AB201" s="20"/>
    </row>
    <row r="202" spans="1:28" ht="15">
      <c r="A202" s="4">
        <v>201</v>
      </c>
      <c r="B202" s="5" t="s">
        <v>266</v>
      </c>
      <c r="C202" s="9" t="s">
        <v>514</v>
      </c>
      <c r="D202" s="4" t="s">
        <v>1</v>
      </c>
      <c r="E202" s="11"/>
      <c r="F202" s="4"/>
      <c r="G202" s="11">
        <f>E202*2+F202*2.5</f>
        <v>0</v>
      </c>
      <c r="H202" s="11">
        <v>5</v>
      </c>
      <c r="I202" s="4">
        <v>0</v>
      </c>
      <c r="J202" s="11">
        <f>H202*2+I202*2.5</f>
        <v>10</v>
      </c>
      <c r="K202" s="11"/>
      <c r="L202" s="11"/>
      <c r="M202" s="21">
        <f>K202*2+L202*2.5</f>
        <v>0</v>
      </c>
      <c r="N202" s="15">
        <f>IF(G202&gt;J202,G202,J202)</f>
        <v>10</v>
      </c>
      <c r="O202" s="11"/>
      <c r="P202" s="11">
        <f>O202*2.5</f>
        <v>0</v>
      </c>
      <c r="Q202" s="11"/>
      <c r="R202" s="11">
        <f>Q202*2.5</f>
        <v>0</v>
      </c>
      <c r="S202" s="11"/>
      <c r="T202" s="21">
        <f>S202*2.5</f>
        <v>0</v>
      </c>
      <c r="U202" s="15">
        <f>IF(P202&gt;R202,P202,R202)</f>
        <v>0</v>
      </c>
      <c r="V202" s="15">
        <v>5</v>
      </c>
      <c r="W202" s="11"/>
      <c r="X202" s="11"/>
      <c r="Y202" s="21"/>
      <c r="Z202" s="19">
        <f>N202+U202</f>
        <v>10</v>
      </c>
      <c r="AA202" s="23">
        <f>N202+U202+V202+W202+X202</f>
        <v>15</v>
      </c>
      <c r="AB202" s="20" t="str">
        <f>IF(AA202&gt;=89.5,"A",IF(AA202&gt;=79.5,"B",IF(AA202&gt;=69.5,"C",IF(AA202&gt;=59.5,"D",IF(AA202&gt;=49.5,"E","F")))))</f>
        <v>F</v>
      </c>
    </row>
    <row r="203" spans="1:28" ht="15">
      <c r="A203" s="4">
        <v>202</v>
      </c>
      <c r="B203" s="5" t="s">
        <v>267</v>
      </c>
      <c r="C203" s="9" t="s">
        <v>268</v>
      </c>
      <c r="D203" s="4" t="s">
        <v>1</v>
      </c>
      <c r="E203" s="11">
        <v>3</v>
      </c>
      <c r="F203" s="4">
        <v>0</v>
      </c>
      <c r="G203" s="11">
        <f>E203*2+F203*2.5</f>
        <v>6</v>
      </c>
      <c r="H203" s="11">
        <v>10</v>
      </c>
      <c r="I203" s="4">
        <v>0</v>
      </c>
      <c r="J203" s="11">
        <f>H203*2+I203*2.5</f>
        <v>20</v>
      </c>
      <c r="K203" s="11"/>
      <c r="L203" s="11"/>
      <c r="M203" s="21">
        <f>K203*2+L203*2.5</f>
        <v>0</v>
      </c>
      <c r="N203" s="15">
        <f>IF(G203&gt;J203,G203,J203)</f>
        <v>20</v>
      </c>
      <c r="O203" s="11"/>
      <c r="P203" s="11">
        <f>O203*2.5</f>
        <v>0</v>
      </c>
      <c r="Q203" s="11">
        <v>9.5</v>
      </c>
      <c r="R203" s="11">
        <f>Q203*2.5</f>
        <v>23.75</v>
      </c>
      <c r="S203" s="11"/>
      <c r="T203" s="21">
        <f>S203*2.5</f>
        <v>0</v>
      </c>
      <c r="U203" s="15">
        <f>IF(P203&gt;R203,P203,R203)</f>
        <v>23.75</v>
      </c>
      <c r="V203" s="15">
        <v>8</v>
      </c>
      <c r="W203" s="11"/>
      <c r="X203" s="11"/>
      <c r="Y203" s="21"/>
      <c r="Z203" s="19">
        <f>N203+U203</f>
        <v>43.75</v>
      </c>
      <c r="AA203" s="23">
        <f>N203+U203+V203+W203+X203</f>
        <v>51.75</v>
      </c>
      <c r="AB203" s="20" t="str">
        <f>IF(AA203&gt;=89.5,"A",IF(AA203&gt;=79.5,"B",IF(AA203&gt;=69.5,"C",IF(AA203&gt;=59.5,"D",IF(AA203&gt;=49.5,"E","F")))))</f>
        <v>E</v>
      </c>
    </row>
    <row r="204" spans="1:28" ht="15">
      <c r="A204" s="4">
        <v>203</v>
      </c>
      <c r="B204" s="5" t="s">
        <v>269</v>
      </c>
      <c r="C204" s="9" t="s">
        <v>515</v>
      </c>
      <c r="D204" s="4" t="s">
        <v>1</v>
      </c>
      <c r="E204" s="11">
        <v>2.5</v>
      </c>
      <c r="F204" s="4">
        <v>0</v>
      </c>
      <c r="G204" s="11">
        <f>E204*2+F204*2.5</f>
        <v>5</v>
      </c>
      <c r="H204" s="11">
        <v>9</v>
      </c>
      <c r="I204" s="4">
        <v>0.5</v>
      </c>
      <c r="J204" s="11">
        <f>H204*2+I204*2.5</f>
        <v>19.25</v>
      </c>
      <c r="K204" s="11"/>
      <c r="L204" s="11"/>
      <c r="M204" s="21">
        <f>K204*2+L204*2.5</f>
        <v>0</v>
      </c>
      <c r="N204" s="15">
        <f>IF(G204&gt;J204,G204,J204)</f>
        <v>19.25</v>
      </c>
      <c r="O204" s="11"/>
      <c r="P204" s="11">
        <f>O204*2.5</f>
        <v>0</v>
      </c>
      <c r="Q204" s="11">
        <v>8.5</v>
      </c>
      <c r="R204" s="11">
        <f>Q204*2.5</f>
        <v>21.25</v>
      </c>
      <c r="S204" s="11"/>
      <c r="T204" s="21">
        <f>S204*2.5</f>
        <v>0</v>
      </c>
      <c r="U204" s="15">
        <f>IF(P204&gt;R204,P204,R204)</f>
        <v>21.25</v>
      </c>
      <c r="V204" s="15">
        <v>10</v>
      </c>
      <c r="W204" s="11"/>
      <c r="X204" s="11"/>
      <c r="Y204" s="21"/>
      <c r="Z204" s="19">
        <f>N204+U204</f>
        <v>40.5</v>
      </c>
      <c r="AA204" s="23">
        <f>N204+U204+V204+W204+X204</f>
        <v>50.5</v>
      </c>
      <c r="AB204" s="20" t="str">
        <f>IF(AA204&gt;=89.5,"A",IF(AA204&gt;=79.5,"B",IF(AA204&gt;=69.5,"C",IF(AA204&gt;=59.5,"D",IF(AA204&gt;=49.5,"E","F")))))</f>
        <v>E</v>
      </c>
    </row>
    <row r="205" spans="1:28" ht="15">
      <c r="A205" s="4">
        <v>204</v>
      </c>
      <c r="B205" s="5" t="s">
        <v>270</v>
      </c>
      <c r="C205" s="9" t="s">
        <v>271</v>
      </c>
      <c r="D205" s="4" t="s">
        <v>1</v>
      </c>
      <c r="E205" s="11">
        <v>6</v>
      </c>
      <c r="F205" s="4">
        <v>1</v>
      </c>
      <c r="G205" s="11">
        <f>E205*2+F205*2.5</f>
        <v>14.5</v>
      </c>
      <c r="H205" s="11">
        <v>7.5</v>
      </c>
      <c r="I205" s="4">
        <v>1</v>
      </c>
      <c r="J205" s="11">
        <f>H205*2+I205*2.5</f>
        <v>17.5</v>
      </c>
      <c r="K205" s="11">
        <v>6</v>
      </c>
      <c r="L205" s="11">
        <v>1</v>
      </c>
      <c r="M205" s="21">
        <f>K205*2+L205*2.5</f>
        <v>14.5</v>
      </c>
      <c r="N205" s="15">
        <f>IF(G205&gt;J205,G205,J205)</f>
        <v>17.5</v>
      </c>
      <c r="O205" s="11"/>
      <c r="P205" s="11">
        <f>O205*2.5</f>
        <v>0</v>
      </c>
      <c r="Q205" s="11">
        <v>5</v>
      </c>
      <c r="R205" s="11">
        <f>Q205*2.5</f>
        <v>12.5</v>
      </c>
      <c r="S205" s="11">
        <v>0</v>
      </c>
      <c r="T205" s="21">
        <f>S205*2.5</f>
        <v>0</v>
      </c>
      <c r="U205" s="15">
        <f>IF(P205&gt;R205,P205,R205)</f>
        <v>12.5</v>
      </c>
      <c r="V205" s="15">
        <v>10</v>
      </c>
      <c r="W205" s="11"/>
      <c r="X205" s="11"/>
      <c r="Y205" s="21"/>
      <c r="Z205" s="19">
        <f>N205+U205</f>
        <v>30</v>
      </c>
      <c r="AA205" s="23">
        <f>N205+U205+V205+W205+X205</f>
        <v>40</v>
      </c>
      <c r="AB205" s="20" t="str">
        <f>IF(AA205&gt;=89.5,"A",IF(AA205&gt;=79.5,"B",IF(AA205&gt;=69.5,"C",IF(AA205&gt;=59.5,"D",IF(AA205&gt;=49.5,"E","F")))))</f>
        <v>F</v>
      </c>
    </row>
    <row r="206" spans="1:28" ht="15">
      <c r="A206" s="4">
        <v>205</v>
      </c>
      <c r="B206" s="5" t="s">
        <v>272</v>
      </c>
      <c r="C206" s="9" t="s">
        <v>516</v>
      </c>
      <c r="D206" s="4" t="s">
        <v>1</v>
      </c>
      <c r="E206" s="11">
        <v>1.5</v>
      </c>
      <c r="F206" s="4">
        <v>0.5</v>
      </c>
      <c r="G206" s="11">
        <f>E206*2+F206*2.5</f>
        <v>4.25</v>
      </c>
      <c r="H206" s="11">
        <v>3.5</v>
      </c>
      <c r="I206" s="4">
        <v>0</v>
      </c>
      <c r="J206" s="11">
        <f>H206*2+I206*2.5</f>
        <v>7</v>
      </c>
      <c r="K206" s="11"/>
      <c r="L206" s="11"/>
      <c r="M206" s="21">
        <f>K206*2+L206*2.5</f>
        <v>0</v>
      </c>
      <c r="N206" s="15">
        <f>IF(G206&gt;J206,G206,J206)</f>
        <v>7</v>
      </c>
      <c r="O206" s="11"/>
      <c r="P206" s="11">
        <f>O206*2.5</f>
        <v>0</v>
      </c>
      <c r="Q206" s="11">
        <v>0.5</v>
      </c>
      <c r="R206" s="11">
        <f>Q206*2.5</f>
        <v>1.25</v>
      </c>
      <c r="S206" s="11"/>
      <c r="T206" s="21">
        <f>S206*2.5</f>
        <v>0</v>
      </c>
      <c r="U206" s="15">
        <f>IF(P206&gt;R206,P206,R206)</f>
        <v>1.25</v>
      </c>
      <c r="V206" s="15">
        <v>5</v>
      </c>
      <c r="W206" s="11"/>
      <c r="X206" s="11"/>
      <c r="Y206" s="21"/>
      <c r="Z206" s="19">
        <f>N206+U206</f>
        <v>8.25</v>
      </c>
      <c r="AA206" s="23">
        <f>N206+U206+V206+W206+X206</f>
        <v>13.25</v>
      </c>
      <c r="AB206" s="20" t="str">
        <f>IF(AA206&gt;=89.5,"A",IF(AA206&gt;=79.5,"B",IF(AA206&gt;=69.5,"C",IF(AA206&gt;=59.5,"D",IF(AA206&gt;=49.5,"E","F")))))</f>
        <v>F</v>
      </c>
    </row>
    <row r="207" spans="1:28" ht="15">
      <c r="A207" s="4">
        <v>206</v>
      </c>
      <c r="B207" s="5" t="s">
        <v>273</v>
      </c>
      <c r="C207" s="9" t="s">
        <v>517</v>
      </c>
      <c r="D207" s="4" t="s">
        <v>1</v>
      </c>
      <c r="E207" s="11"/>
      <c r="F207" s="4"/>
      <c r="G207" s="11">
        <f>E207*2+F207*2.5</f>
        <v>0</v>
      </c>
      <c r="H207" s="11"/>
      <c r="I207" s="4"/>
      <c r="J207" s="11">
        <f>H207*2+I207*2.5</f>
        <v>0</v>
      </c>
      <c r="K207" s="11"/>
      <c r="L207" s="11"/>
      <c r="M207" s="21">
        <f>K207*2+L207*2.5</f>
        <v>0</v>
      </c>
      <c r="N207" s="15">
        <f>IF(G207&gt;J207,G207,J207)</f>
        <v>0</v>
      </c>
      <c r="O207" s="11"/>
      <c r="P207" s="11">
        <f>O207*2.5</f>
        <v>0</v>
      </c>
      <c r="Q207" s="11"/>
      <c r="R207" s="11">
        <f>Q207*2.5</f>
        <v>0</v>
      </c>
      <c r="S207" s="11"/>
      <c r="T207" s="21">
        <f>S207*2.5</f>
        <v>0</v>
      </c>
      <c r="U207" s="15">
        <f>IF(P207&gt;R207,P207,R207)</f>
        <v>0</v>
      </c>
      <c r="V207" s="15">
        <v>0</v>
      </c>
      <c r="W207" s="11"/>
      <c r="X207" s="11"/>
      <c r="Y207" s="21"/>
      <c r="Z207" s="19">
        <f>N207+U207</f>
        <v>0</v>
      </c>
      <c r="AA207" s="23">
        <f>N207+U207+V207+W207+X207</f>
        <v>0</v>
      </c>
      <c r="AB207" s="20"/>
    </row>
    <row r="208" spans="1:28" ht="15">
      <c r="A208" s="4">
        <v>207</v>
      </c>
      <c r="B208" s="5" t="s">
        <v>274</v>
      </c>
      <c r="C208" s="9" t="s">
        <v>138</v>
      </c>
      <c r="D208" s="4" t="s">
        <v>1</v>
      </c>
      <c r="E208" s="11">
        <v>9.5</v>
      </c>
      <c r="F208" s="4">
        <v>1.5</v>
      </c>
      <c r="G208" s="11">
        <f>E208*2+F208*2.5</f>
        <v>22.75</v>
      </c>
      <c r="H208" s="11"/>
      <c r="I208" s="4"/>
      <c r="J208" s="11">
        <f>H208*2+I208*2.5</f>
        <v>0</v>
      </c>
      <c r="K208" s="11"/>
      <c r="L208" s="11"/>
      <c r="M208" s="21">
        <f>K208*2+L208*2.5</f>
        <v>0</v>
      </c>
      <c r="N208" s="15">
        <f>IF(G208&gt;J208,G208,J208)</f>
        <v>22.75</v>
      </c>
      <c r="O208" s="11"/>
      <c r="P208" s="11">
        <f>O208*2.5</f>
        <v>0</v>
      </c>
      <c r="Q208" s="11">
        <v>10</v>
      </c>
      <c r="R208" s="11">
        <f>Q208*2.5</f>
        <v>25</v>
      </c>
      <c r="S208" s="11"/>
      <c r="T208" s="21">
        <f>S208*2.5</f>
        <v>0</v>
      </c>
      <c r="U208" s="15">
        <f>IF(P208&gt;R208,P208,R208)</f>
        <v>25</v>
      </c>
      <c r="V208" s="15">
        <v>10</v>
      </c>
      <c r="W208" s="11"/>
      <c r="X208" s="11"/>
      <c r="Y208" s="21"/>
      <c r="Z208" s="19">
        <f>N208+U208</f>
        <v>47.75</v>
      </c>
      <c r="AA208" s="23">
        <f>N208+U208+V208+W208+X208</f>
        <v>57.75</v>
      </c>
      <c r="AB208" s="20" t="str">
        <f>IF(AA208&gt;=89.5,"A",IF(AA208&gt;=79.5,"B",IF(AA208&gt;=69.5,"C",IF(AA208&gt;=59.5,"D",IF(AA208&gt;=49.5,"E","F")))))</f>
        <v>E</v>
      </c>
    </row>
    <row r="209" spans="1:28" ht="15">
      <c r="A209" s="4">
        <v>208</v>
      </c>
      <c r="B209" s="5" t="s">
        <v>275</v>
      </c>
      <c r="C209" s="9" t="s">
        <v>600</v>
      </c>
      <c r="D209" s="4" t="s">
        <v>1</v>
      </c>
      <c r="E209" s="11"/>
      <c r="F209" s="4"/>
      <c r="G209" s="11">
        <f>E209*2+F209*2.5</f>
        <v>0</v>
      </c>
      <c r="H209" s="11"/>
      <c r="I209" s="4"/>
      <c r="J209" s="11">
        <f>H209*2+I209*2.5</f>
        <v>0</v>
      </c>
      <c r="K209" s="11"/>
      <c r="L209" s="11"/>
      <c r="M209" s="21">
        <f>K209*2+L209*2.5</f>
        <v>0</v>
      </c>
      <c r="N209" s="15">
        <f>IF(G209&gt;J209,G209,J209)</f>
        <v>0</v>
      </c>
      <c r="O209" s="11"/>
      <c r="P209" s="11">
        <f>O209*2.5</f>
        <v>0</v>
      </c>
      <c r="Q209" s="11"/>
      <c r="R209" s="11">
        <f>Q209*2.5</f>
        <v>0</v>
      </c>
      <c r="S209" s="11"/>
      <c r="T209" s="21">
        <f>S209*2.5</f>
        <v>0</v>
      </c>
      <c r="U209" s="15">
        <f>IF(P209&gt;R209,P209,R209)</f>
        <v>0</v>
      </c>
      <c r="V209" s="15">
        <v>0</v>
      </c>
      <c r="W209" s="11"/>
      <c r="X209" s="11"/>
      <c r="Y209" s="21"/>
      <c r="Z209" s="19">
        <f>N209+U209</f>
        <v>0</v>
      </c>
      <c r="AA209" s="23">
        <f>N209+U209+V209+W209+X209</f>
        <v>0</v>
      </c>
      <c r="AB209" s="20"/>
    </row>
    <row r="210" spans="1:28" ht="15">
      <c r="A210" s="4">
        <v>209</v>
      </c>
      <c r="B210" s="5" t="s">
        <v>276</v>
      </c>
      <c r="C210" s="9" t="s">
        <v>518</v>
      </c>
      <c r="D210" s="4" t="s">
        <v>1</v>
      </c>
      <c r="E210" s="11">
        <v>9.5</v>
      </c>
      <c r="F210" s="4">
        <v>1.5</v>
      </c>
      <c r="G210" s="11">
        <f>E210*2+F210*2.5</f>
        <v>22.75</v>
      </c>
      <c r="H210" s="11"/>
      <c r="I210" s="4"/>
      <c r="J210" s="11">
        <f>H210*2+I210*2.5</f>
        <v>0</v>
      </c>
      <c r="K210" s="11"/>
      <c r="L210" s="11"/>
      <c r="M210" s="21">
        <f>K210*2+L210*2.5</f>
        <v>0</v>
      </c>
      <c r="N210" s="15">
        <f>IF(G210&gt;J210,G210,J210)</f>
        <v>22.75</v>
      </c>
      <c r="O210" s="11">
        <v>9.5</v>
      </c>
      <c r="P210" s="11">
        <f>O210*2.5</f>
        <v>23.75</v>
      </c>
      <c r="Q210" s="11"/>
      <c r="R210" s="11">
        <f>Q210*2.5</f>
        <v>0</v>
      </c>
      <c r="S210" s="11"/>
      <c r="T210" s="21">
        <f>S210*2.5</f>
        <v>0</v>
      </c>
      <c r="U210" s="15">
        <f>IF(P210&gt;R210,P210,R210)</f>
        <v>23.75</v>
      </c>
      <c r="V210" s="15">
        <v>10</v>
      </c>
      <c r="W210" s="11">
        <v>40</v>
      </c>
      <c r="X210" s="11"/>
      <c r="Y210" s="21"/>
      <c r="Z210" s="19">
        <f>N210+U210</f>
        <v>46.5</v>
      </c>
      <c r="AA210" s="23">
        <f>N210+U210+V210+W210+X210</f>
        <v>96.5</v>
      </c>
      <c r="AB210" s="20" t="str">
        <f>IF(AA210&gt;=89.5,"A",IF(AA210&gt;=79.5,"B",IF(AA210&gt;=69.5,"C",IF(AA210&gt;=59.5,"D",IF(AA210&gt;=49.5,"E","F")))))</f>
        <v>A</v>
      </c>
    </row>
    <row r="211" spans="1:28" ht="15">
      <c r="A211" s="4">
        <v>210</v>
      </c>
      <c r="B211" s="5" t="s">
        <v>277</v>
      </c>
      <c r="C211" s="9" t="s">
        <v>519</v>
      </c>
      <c r="D211" s="4" t="s">
        <v>1</v>
      </c>
      <c r="E211" s="11"/>
      <c r="F211" s="4"/>
      <c r="G211" s="11">
        <f>E211*2+F211*2.5</f>
        <v>0</v>
      </c>
      <c r="H211" s="11">
        <v>9.5</v>
      </c>
      <c r="I211" s="4">
        <v>1</v>
      </c>
      <c r="J211" s="11">
        <f>H211*2+I211*2.5</f>
        <v>21.5</v>
      </c>
      <c r="K211" s="11"/>
      <c r="L211" s="11"/>
      <c r="M211" s="21">
        <f>K211*2+L211*2.5</f>
        <v>0</v>
      </c>
      <c r="N211" s="15">
        <f>IF(G211&gt;J211,G211,J211)</f>
        <v>21.5</v>
      </c>
      <c r="O211" s="11">
        <v>6.5</v>
      </c>
      <c r="P211" s="11">
        <f>O211*2.5</f>
        <v>16.25</v>
      </c>
      <c r="Q211" s="11">
        <v>9.5</v>
      </c>
      <c r="R211" s="11">
        <f>Q211*2.5</f>
        <v>23.75</v>
      </c>
      <c r="S211" s="11"/>
      <c r="T211" s="21">
        <f>S211*2.5</f>
        <v>0</v>
      </c>
      <c r="U211" s="15">
        <f>IF(P211&gt;R211,P211,R211)</f>
        <v>23.75</v>
      </c>
      <c r="V211" s="15">
        <v>10</v>
      </c>
      <c r="W211" s="11"/>
      <c r="X211" s="11"/>
      <c r="Y211" s="21"/>
      <c r="Z211" s="19">
        <f>N211+U211</f>
        <v>45.25</v>
      </c>
      <c r="AA211" s="23">
        <f>N211+U211+V211+W211+X211</f>
        <v>55.25</v>
      </c>
      <c r="AB211" s="20" t="str">
        <f>IF(AA211&gt;=89.5,"A",IF(AA211&gt;=79.5,"B",IF(AA211&gt;=69.5,"C",IF(AA211&gt;=59.5,"D",IF(AA211&gt;=49.5,"E","F")))))</f>
        <v>E</v>
      </c>
    </row>
    <row r="212" spans="1:28" ht="15">
      <c r="A212" s="4">
        <v>211</v>
      </c>
      <c r="B212" s="5" t="s">
        <v>278</v>
      </c>
      <c r="C212" s="9" t="s">
        <v>520</v>
      </c>
      <c r="D212" s="4" t="s">
        <v>1</v>
      </c>
      <c r="E212" s="11">
        <v>6</v>
      </c>
      <c r="F212" s="4">
        <v>0.5</v>
      </c>
      <c r="G212" s="11">
        <f>E212*2+F212*2.5</f>
        <v>13.25</v>
      </c>
      <c r="H212" s="11">
        <v>9</v>
      </c>
      <c r="I212" s="4">
        <v>1.5</v>
      </c>
      <c r="J212" s="11">
        <f>H212*2+I212*2.5</f>
        <v>21.75</v>
      </c>
      <c r="K212" s="11"/>
      <c r="L212" s="11"/>
      <c r="M212" s="21">
        <f>K212*2+L212*2.5</f>
        <v>0</v>
      </c>
      <c r="N212" s="15">
        <f>IF(G212&gt;J212,G212,J212)</f>
        <v>21.75</v>
      </c>
      <c r="O212" s="11"/>
      <c r="P212" s="11">
        <f>O212*2.5</f>
        <v>0</v>
      </c>
      <c r="Q212" s="11">
        <v>5.5</v>
      </c>
      <c r="R212" s="11">
        <f>Q212*2.5</f>
        <v>13.75</v>
      </c>
      <c r="S212" s="11">
        <v>7</v>
      </c>
      <c r="T212" s="21">
        <f>S212*2.5</f>
        <v>17.5</v>
      </c>
      <c r="U212" s="15">
        <v>17.5</v>
      </c>
      <c r="V212" s="15">
        <v>7</v>
      </c>
      <c r="W212" s="11"/>
      <c r="X212" s="11">
        <v>0</v>
      </c>
      <c r="Y212" s="21"/>
      <c r="Z212" s="19">
        <f>N212+U212</f>
        <v>39.25</v>
      </c>
      <c r="AA212" s="23">
        <f>N212+U212+V212+W212+X212</f>
        <v>46.25</v>
      </c>
      <c r="AB212" s="20" t="str">
        <f>IF(AA212&gt;=89.5,"A",IF(AA212&gt;=79.5,"B",IF(AA212&gt;=69.5,"C",IF(AA212&gt;=59.5,"D",IF(AA212&gt;=49.5,"E","F")))))</f>
        <v>F</v>
      </c>
    </row>
    <row r="213" spans="1:28" ht="15">
      <c r="A213" s="4">
        <v>212</v>
      </c>
      <c r="B213" s="5" t="s">
        <v>279</v>
      </c>
      <c r="C213" s="9" t="s">
        <v>521</v>
      </c>
      <c r="D213" s="4" t="s">
        <v>1</v>
      </c>
      <c r="E213" s="11"/>
      <c r="F213" s="4"/>
      <c r="G213" s="11">
        <f>E213*2+F213*2.5</f>
        <v>0</v>
      </c>
      <c r="H213" s="11"/>
      <c r="I213" s="4"/>
      <c r="J213" s="11">
        <f>H213*2+I213*2.5</f>
        <v>0</v>
      </c>
      <c r="K213" s="11"/>
      <c r="L213" s="11"/>
      <c r="M213" s="21">
        <f>K213*2+L213*2.5</f>
        <v>0</v>
      </c>
      <c r="N213" s="15">
        <f>IF(G213&gt;J213,G213,J213)</f>
        <v>0</v>
      </c>
      <c r="O213" s="11"/>
      <c r="P213" s="11">
        <f>O213*2.5</f>
        <v>0</v>
      </c>
      <c r="Q213" s="11"/>
      <c r="R213" s="11">
        <f>Q213*2.5</f>
        <v>0</v>
      </c>
      <c r="S213" s="11"/>
      <c r="T213" s="21">
        <f>S213*2.5</f>
        <v>0</v>
      </c>
      <c r="U213" s="15">
        <f>IF(P213&gt;R213,P213,R213)</f>
        <v>0</v>
      </c>
      <c r="V213" s="15">
        <v>0</v>
      </c>
      <c r="W213" s="11"/>
      <c r="X213" s="11"/>
      <c r="Y213" s="21"/>
      <c r="Z213" s="19">
        <f>N213+U213</f>
        <v>0</v>
      </c>
      <c r="AA213" s="23">
        <f>N213+U213+V213+W213+X213</f>
        <v>0</v>
      </c>
      <c r="AB213" s="20"/>
    </row>
    <row r="214" spans="1:28" ht="15">
      <c r="A214" s="4">
        <v>213</v>
      </c>
      <c r="B214" s="5" t="s">
        <v>280</v>
      </c>
      <c r="C214" s="9" t="s">
        <v>615</v>
      </c>
      <c r="D214" s="4" t="s">
        <v>1</v>
      </c>
      <c r="E214" s="11"/>
      <c r="F214" s="4"/>
      <c r="G214" s="11">
        <f>E214*2+F214*2.5</f>
        <v>0</v>
      </c>
      <c r="H214" s="11">
        <v>4</v>
      </c>
      <c r="I214" s="4">
        <v>0</v>
      </c>
      <c r="J214" s="11">
        <f>H214*2+I214*2.5</f>
        <v>8</v>
      </c>
      <c r="K214" s="11"/>
      <c r="L214" s="11"/>
      <c r="M214" s="21">
        <f>K214*2+L214*2.5</f>
        <v>0</v>
      </c>
      <c r="N214" s="15">
        <f>IF(G214&gt;J214,G214,J214)</f>
        <v>8</v>
      </c>
      <c r="O214" s="11"/>
      <c r="P214" s="11">
        <f>O214*2.5</f>
        <v>0</v>
      </c>
      <c r="Q214" s="11">
        <v>1</v>
      </c>
      <c r="R214" s="11">
        <f>Q214*2.5</f>
        <v>2.5</v>
      </c>
      <c r="S214" s="11"/>
      <c r="T214" s="21">
        <f>S214*2.5</f>
        <v>0</v>
      </c>
      <c r="U214" s="15">
        <f>IF(P214&gt;R214,P214,R214)</f>
        <v>2.5</v>
      </c>
      <c r="V214" s="15">
        <v>5</v>
      </c>
      <c r="W214" s="11"/>
      <c r="X214" s="11"/>
      <c r="Y214" s="21"/>
      <c r="Z214" s="19">
        <f>N214+U214</f>
        <v>10.5</v>
      </c>
      <c r="AA214" s="23">
        <f>N214+U214+V214+W214+X214</f>
        <v>15.5</v>
      </c>
      <c r="AB214" s="20" t="str">
        <f>IF(AA214&gt;=89.5,"A",IF(AA214&gt;=79.5,"B",IF(AA214&gt;=69.5,"C",IF(AA214&gt;=59.5,"D",IF(AA214&gt;=49.5,"E","F")))))</f>
        <v>F</v>
      </c>
    </row>
    <row r="215" spans="1:28" ht="15">
      <c r="A215" s="4">
        <v>214</v>
      </c>
      <c r="B215" s="5" t="s">
        <v>281</v>
      </c>
      <c r="C215" s="9" t="s">
        <v>601</v>
      </c>
      <c r="D215" s="4" t="s">
        <v>1</v>
      </c>
      <c r="E215" s="11"/>
      <c r="F215" s="4"/>
      <c r="G215" s="11">
        <f>E215*2+F215*2.5</f>
        <v>0</v>
      </c>
      <c r="H215" s="11"/>
      <c r="I215" s="4"/>
      <c r="J215" s="11">
        <f>H215*2+I215*2.5</f>
        <v>0</v>
      </c>
      <c r="K215" s="11"/>
      <c r="L215" s="11"/>
      <c r="M215" s="21">
        <f>K215*2+L215*2.5</f>
        <v>0</v>
      </c>
      <c r="N215" s="15">
        <f>IF(G215&gt;J215,G215,J215)</f>
        <v>0</v>
      </c>
      <c r="O215" s="11"/>
      <c r="P215" s="11">
        <f>O215*2.5</f>
        <v>0</v>
      </c>
      <c r="Q215" s="11"/>
      <c r="R215" s="11">
        <f>Q215*2.5</f>
        <v>0</v>
      </c>
      <c r="S215" s="11"/>
      <c r="T215" s="21">
        <f>S215*2.5</f>
        <v>0</v>
      </c>
      <c r="U215" s="15">
        <f>IF(P215&gt;R215,P215,R215)</f>
        <v>0</v>
      </c>
      <c r="V215" s="15">
        <v>0</v>
      </c>
      <c r="W215" s="11"/>
      <c r="X215" s="11"/>
      <c r="Y215" s="21"/>
      <c r="Z215" s="19">
        <f>N215+U215</f>
        <v>0</v>
      </c>
      <c r="AA215" s="23">
        <f>N215+U215+V215+W215+X215</f>
        <v>0</v>
      </c>
      <c r="AB215" s="20"/>
    </row>
    <row r="216" spans="1:28" ht="15">
      <c r="A216" s="4">
        <v>215</v>
      </c>
      <c r="B216" s="5" t="s">
        <v>282</v>
      </c>
      <c r="C216" s="9" t="s">
        <v>522</v>
      </c>
      <c r="D216" s="4" t="s">
        <v>1</v>
      </c>
      <c r="E216" s="11">
        <v>1.5</v>
      </c>
      <c r="F216" s="4">
        <v>0</v>
      </c>
      <c r="G216" s="11">
        <f>E216*2+F216*2.5</f>
        <v>3</v>
      </c>
      <c r="H216" s="11">
        <v>6.5</v>
      </c>
      <c r="I216" s="4">
        <v>0.5</v>
      </c>
      <c r="J216" s="11">
        <f>H216*2+I216*2.5</f>
        <v>14.25</v>
      </c>
      <c r="K216" s="11"/>
      <c r="L216" s="11"/>
      <c r="M216" s="21">
        <f>K216*2+L216*2.5</f>
        <v>0</v>
      </c>
      <c r="N216" s="15">
        <f>IF(G216&gt;J216,G216,J216)</f>
        <v>14.25</v>
      </c>
      <c r="O216" s="11"/>
      <c r="P216" s="11">
        <f>O216*2.5</f>
        <v>0</v>
      </c>
      <c r="Q216" s="11">
        <v>2.5</v>
      </c>
      <c r="R216" s="11">
        <f>Q216*2.5</f>
        <v>6.25</v>
      </c>
      <c r="S216" s="11"/>
      <c r="T216" s="21">
        <f>S216*2.5</f>
        <v>0</v>
      </c>
      <c r="U216" s="15">
        <f>IF(P216&gt;R216,P216,R216)</f>
        <v>6.25</v>
      </c>
      <c r="V216" s="15">
        <v>5</v>
      </c>
      <c r="W216" s="11"/>
      <c r="X216" s="11"/>
      <c r="Y216" s="21"/>
      <c r="Z216" s="19">
        <f>N216+U216</f>
        <v>20.5</v>
      </c>
      <c r="AA216" s="23">
        <f>N216+U216+V216+W216+X216</f>
        <v>25.5</v>
      </c>
      <c r="AB216" s="20" t="str">
        <f>IF(AA216&gt;=89.5,"A",IF(AA216&gt;=79.5,"B",IF(AA216&gt;=69.5,"C",IF(AA216&gt;=59.5,"D",IF(AA216&gt;=49.5,"E","F")))))</f>
        <v>F</v>
      </c>
    </row>
    <row r="217" spans="1:28" ht="15">
      <c r="A217" s="4">
        <v>216</v>
      </c>
      <c r="B217" s="5" t="s">
        <v>283</v>
      </c>
      <c r="C217" s="9" t="s">
        <v>523</v>
      </c>
      <c r="D217" s="4" t="s">
        <v>1</v>
      </c>
      <c r="E217" s="11">
        <v>2</v>
      </c>
      <c r="F217" s="4">
        <v>0.5</v>
      </c>
      <c r="G217" s="11">
        <f>E217*2+F217*2.5</f>
        <v>5.25</v>
      </c>
      <c r="H217" s="11">
        <v>9</v>
      </c>
      <c r="I217" s="4">
        <v>2</v>
      </c>
      <c r="J217" s="11">
        <f>H217*2+I217*2.5</f>
        <v>23</v>
      </c>
      <c r="K217" s="11"/>
      <c r="L217" s="11"/>
      <c r="M217" s="21">
        <f>K217*2+L217*2.5</f>
        <v>0</v>
      </c>
      <c r="N217" s="15">
        <f>IF(G217&gt;J217,G217,J217)</f>
        <v>23</v>
      </c>
      <c r="O217" s="11"/>
      <c r="P217" s="11">
        <f>O217*2.5</f>
        <v>0</v>
      </c>
      <c r="Q217" s="11">
        <v>9.5</v>
      </c>
      <c r="R217" s="11">
        <f>Q217*2.5</f>
        <v>23.75</v>
      </c>
      <c r="S217" s="11"/>
      <c r="T217" s="21">
        <f>S217*2.5</f>
        <v>0</v>
      </c>
      <c r="U217" s="15">
        <f>IF(P217&gt;R217,P217,R217)</f>
        <v>23.75</v>
      </c>
      <c r="V217" s="15">
        <v>8</v>
      </c>
      <c r="W217" s="11"/>
      <c r="X217" s="11"/>
      <c r="Y217" s="21"/>
      <c r="Z217" s="19">
        <f>N217+U217</f>
        <v>46.75</v>
      </c>
      <c r="AA217" s="23">
        <f>N217+U217+V217+W217+X217</f>
        <v>54.75</v>
      </c>
      <c r="AB217" s="20" t="str">
        <f>IF(AA217&gt;=89.5,"A",IF(AA217&gt;=79.5,"B",IF(AA217&gt;=69.5,"C",IF(AA217&gt;=59.5,"D",IF(AA217&gt;=49.5,"E","F")))))</f>
        <v>E</v>
      </c>
    </row>
    <row r="218" spans="1:28" ht="15">
      <c r="A218" s="4">
        <v>217</v>
      </c>
      <c r="B218" s="5" t="s">
        <v>284</v>
      </c>
      <c r="C218" s="9" t="s">
        <v>524</v>
      </c>
      <c r="D218" s="4" t="s">
        <v>1</v>
      </c>
      <c r="E218" s="11">
        <v>0.5</v>
      </c>
      <c r="F218" s="4">
        <v>0</v>
      </c>
      <c r="G218" s="11">
        <f>E218*2+F218*2.5</f>
        <v>1</v>
      </c>
      <c r="H218" s="11">
        <v>9.5</v>
      </c>
      <c r="I218" s="4">
        <v>2</v>
      </c>
      <c r="J218" s="11">
        <f>H218*2+I218*2.5</f>
        <v>24</v>
      </c>
      <c r="K218" s="11"/>
      <c r="L218" s="11"/>
      <c r="M218" s="21">
        <f>K218*2+L218*2.5</f>
        <v>0</v>
      </c>
      <c r="N218" s="15">
        <f>IF(G218&gt;J218,G218,J218)</f>
        <v>24</v>
      </c>
      <c r="O218" s="11"/>
      <c r="P218" s="11">
        <f>O218*2.5</f>
        <v>0</v>
      </c>
      <c r="Q218" s="11">
        <v>7</v>
      </c>
      <c r="R218" s="11">
        <f>Q218*2.5</f>
        <v>17.5</v>
      </c>
      <c r="S218" s="11"/>
      <c r="T218" s="21">
        <f>S218*2.5</f>
        <v>0</v>
      </c>
      <c r="U218" s="15">
        <f>IF(P218&gt;R218,P218,R218)</f>
        <v>17.5</v>
      </c>
      <c r="V218" s="15">
        <v>9</v>
      </c>
      <c r="W218" s="11"/>
      <c r="X218" s="11"/>
      <c r="Y218" s="21"/>
      <c r="Z218" s="19">
        <f>N218+U218</f>
        <v>41.5</v>
      </c>
      <c r="AA218" s="23">
        <f>N218+U218+V218+W218+X218</f>
        <v>50.5</v>
      </c>
      <c r="AB218" s="20" t="str">
        <f>IF(AA218&gt;=89.5,"A",IF(AA218&gt;=79.5,"B",IF(AA218&gt;=69.5,"C",IF(AA218&gt;=59.5,"D",IF(AA218&gt;=49.5,"E","F")))))</f>
        <v>E</v>
      </c>
    </row>
    <row r="219" spans="1:28" ht="15">
      <c r="A219" s="4">
        <v>218</v>
      </c>
      <c r="B219" s="5" t="s">
        <v>285</v>
      </c>
      <c r="C219" s="9" t="s">
        <v>525</v>
      </c>
      <c r="D219" s="4" t="s">
        <v>1</v>
      </c>
      <c r="E219" s="11"/>
      <c r="F219" s="4"/>
      <c r="G219" s="11">
        <f>E219*2+F219*2.5</f>
        <v>0</v>
      </c>
      <c r="H219" s="11"/>
      <c r="I219" s="4"/>
      <c r="J219" s="11">
        <f>H219*2+I219*2.5</f>
        <v>0</v>
      </c>
      <c r="K219" s="11"/>
      <c r="L219" s="11"/>
      <c r="M219" s="21">
        <f>K219*2+L219*2.5</f>
        <v>0</v>
      </c>
      <c r="N219" s="15">
        <f>IF(G219&gt;J219,G219,J219)</f>
        <v>0</v>
      </c>
      <c r="O219" s="11"/>
      <c r="P219" s="11">
        <f>O219*2.5</f>
        <v>0</v>
      </c>
      <c r="Q219" s="11"/>
      <c r="R219" s="11">
        <f>Q219*2.5</f>
        <v>0</v>
      </c>
      <c r="S219" s="11"/>
      <c r="T219" s="21">
        <f>S219*2.5</f>
        <v>0</v>
      </c>
      <c r="U219" s="15">
        <f>IF(P219&gt;R219,P219,R219)</f>
        <v>0</v>
      </c>
      <c r="V219" s="15">
        <v>0</v>
      </c>
      <c r="W219" s="11"/>
      <c r="X219" s="11"/>
      <c r="Y219" s="21"/>
      <c r="Z219" s="19">
        <f>N219+U219</f>
        <v>0</v>
      </c>
      <c r="AA219" s="23">
        <f>N219+U219+V219+W219+X219</f>
        <v>0</v>
      </c>
      <c r="AB219" s="20"/>
    </row>
    <row r="220" spans="1:28" ht="15">
      <c r="A220" s="4">
        <v>219</v>
      </c>
      <c r="B220" s="5" t="s">
        <v>286</v>
      </c>
      <c r="C220" s="9" t="s">
        <v>141</v>
      </c>
      <c r="D220" s="4" t="s">
        <v>1</v>
      </c>
      <c r="E220" s="11">
        <v>9.5</v>
      </c>
      <c r="F220" s="4">
        <v>2</v>
      </c>
      <c r="G220" s="11">
        <f>E220*2+F220*2.5</f>
        <v>24</v>
      </c>
      <c r="H220" s="11"/>
      <c r="I220" s="4"/>
      <c r="J220" s="11">
        <f>H220*2+I220*2.5</f>
        <v>0</v>
      </c>
      <c r="K220" s="11"/>
      <c r="L220" s="11"/>
      <c r="M220" s="21">
        <f>K220*2+L220*2.5</f>
        <v>0</v>
      </c>
      <c r="N220" s="15">
        <f>IF(G220&gt;J220,G220,J220)</f>
        <v>24</v>
      </c>
      <c r="O220" s="11">
        <v>7.5</v>
      </c>
      <c r="P220" s="11">
        <f>O220*2.5</f>
        <v>18.75</v>
      </c>
      <c r="Q220" s="11">
        <v>10</v>
      </c>
      <c r="R220" s="11">
        <f>Q220*2.5</f>
        <v>25</v>
      </c>
      <c r="S220" s="11"/>
      <c r="T220" s="21">
        <f>S220*2.5</f>
        <v>0</v>
      </c>
      <c r="U220" s="15">
        <f>IF(P220&gt;R220,P220,R220)</f>
        <v>25</v>
      </c>
      <c r="V220" s="15">
        <v>10</v>
      </c>
      <c r="W220" s="11">
        <v>40</v>
      </c>
      <c r="X220" s="11"/>
      <c r="Y220" s="21"/>
      <c r="Z220" s="19">
        <f>N220+U220</f>
        <v>49</v>
      </c>
      <c r="AA220" s="23">
        <f>N220+U220+V220+W220+X220</f>
        <v>99</v>
      </c>
      <c r="AB220" s="20" t="str">
        <f>IF(AA220&gt;=89.5,"A",IF(AA220&gt;=79.5,"B",IF(AA220&gt;=69.5,"C",IF(AA220&gt;=59.5,"D",IF(AA220&gt;=49.5,"E","F")))))</f>
        <v>A</v>
      </c>
    </row>
    <row r="221" spans="1:28" ht="15">
      <c r="A221" s="4">
        <v>220</v>
      </c>
      <c r="B221" s="5" t="s">
        <v>287</v>
      </c>
      <c r="C221" s="9" t="s">
        <v>526</v>
      </c>
      <c r="D221" s="4" t="s">
        <v>1</v>
      </c>
      <c r="E221" s="11"/>
      <c r="F221" s="4"/>
      <c r="G221" s="11">
        <f>E221*2+F221*2.5</f>
        <v>0</v>
      </c>
      <c r="H221" s="11">
        <v>10</v>
      </c>
      <c r="I221" s="4">
        <v>2</v>
      </c>
      <c r="J221" s="11">
        <f>H221*2+I221*2.5</f>
        <v>25</v>
      </c>
      <c r="K221" s="11"/>
      <c r="L221" s="11"/>
      <c r="M221" s="21">
        <f>K221*2+L221*2.5</f>
        <v>0</v>
      </c>
      <c r="N221" s="15">
        <f>IF(G221&gt;J221,G221,J221)</f>
        <v>25</v>
      </c>
      <c r="O221" s="11"/>
      <c r="P221" s="11">
        <f>O221*2.5</f>
        <v>0</v>
      </c>
      <c r="Q221" s="11">
        <v>9.5</v>
      </c>
      <c r="R221" s="11">
        <f>Q221*2.5</f>
        <v>23.75</v>
      </c>
      <c r="S221" s="11"/>
      <c r="T221" s="21">
        <f>S221*2.5</f>
        <v>0</v>
      </c>
      <c r="U221" s="15">
        <f>IF(P221&gt;R221,P221,R221)</f>
        <v>23.75</v>
      </c>
      <c r="V221" s="15">
        <v>10</v>
      </c>
      <c r="W221" s="11"/>
      <c r="X221" s="11">
        <v>25</v>
      </c>
      <c r="Y221" s="21"/>
      <c r="Z221" s="19">
        <f>N221+U221</f>
        <v>48.75</v>
      </c>
      <c r="AA221" s="23">
        <f>N221+U221+V221+W221+X221</f>
        <v>83.75</v>
      </c>
      <c r="AB221" s="20" t="str">
        <f>IF(AA221&gt;=89.5,"A",IF(AA221&gt;=79.5,"B",IF(AA221&gt;=69.5,"C",IF(AA221&gt;=59.5,"D",IF(AA221&gt;=49.5,"E","F")))))</f>
        <v>B</v>
      </c>
    </row>
    <row r="222" spans="1:28" ht="15">
      <c r="A222" s="4">
        <v>221</v>
      </c>
      <c r="B222" s="5" t="s">
        <v>288</v>
      </c>
      <c r="C222" s="9" t="s">
        <v>627</v>
      </c>
      <c r="D222" s="4" t="s">
        <v>1</v>
      </c>
      <c r="E222" s="11"/>
      <c r="F222" s="4"/>
      <c r="G222" s="11">
        <f>E222*2+F222*2.5</f>
        <v>0</v>
      </c>
      <c r="H222" s="11"/>
      <c r="I222" s="4"/>
      <c r="J222" s="11">
        <f>H222*2+I222*2.5</f>
        <v>0</v>
      </c>
      <c r="K222" s="11"/>
      <c r="L222" s="11"/>
      <c r="M222" s="21">
        <f>K222*2+L222*2.5</f>
        <v>0</v>
      </c>
      <c r="N222" s="15">
        <f>IF(G222&gt;J222,G222,J222)</f>
        <v>0</v>
      </c>
      <c r="O222" s="11"/>
      <c r="P222" s="11">
        <f>O222*2.5</f>
        <v>0</v>
      </c>
      <c r="Q222" s="11"/>
      <c r="R222" s="11">
        <f>Q222*2.5</f>
        <v>0</v>
      </c>
      <c r="S222" s="11"/>
      <c r="T222" s="21">
        <f>S222*2.5</f>
        <v>0</v>
      </c>
      <c r="U222" s="15">
        <f>IF(P222&gt;R222,P222,R222)</f>
        <v>0</v>
      </c>
      <c r="V222" s="15">
        <v>0</v>
      </c>
      <c r="W222" s="11"/>
      <c r="X222" s="11"/>
      <c r="Y222" s="21"/>
      <c r="Z222" s="19">
        <f>N222+U222</f>
        <v>0</v>
      </c>
      <c r="AA222" s="23">
        <f>N222+U222+V222+W222+X222</f>
        <v>0</v>
      </c>
      <c r="AB222" s="20"/>
    </row>
    <row r="223" spans="1:28" ht="15">
      <c r="A223" s="4">
        <v>222</v>
      </c>
      <c r="B223" s="5" t="s">
        <v>289</v>
      </c>
      <c r="C223" s="9" t="s">
        <v>527</v>
      </c>
      <c r="D223" s="4" t="s">
        <v>1</v>
      </c>
      <c r="E223" s="11"/>
      <c r="F223" s="4"/>
      <c r="G223" s="11">
        <f>E223*2+F223*2.5</f>
        <v>0</v>
      </c>
      <c r="H223" s="11">
        <v>8.5</v>
      </c>
      <c r="I223" s="4">
        <v>1</v>
      </c>
      <c r="J223" s="11">
        <f>H223*2+I223*2.5</f>
        <v>19.5</v>
      </c>
      <c r="K223" s="11"/>
      <c r="L223" s="11"/>
      <c r="M223" s="21">
        <f>K223*2+L223*2.5</f>
        <v>0</v>
      </c>
      <c r="N223" s="15">
        <f>IF(G223&gt;J223,G223,J223)</f>
        <v>19.5</v>
      </c>
      <c r="O223" s="11"/>
      <c r="P223" s="11">
        <f>O223*2.5</f>
        <v>0</v>
      </c>
      <c r="Q223" s="11">
        <v>9</v>
      </c>
      <c r="R223" s="11">
        <f>Q223*2.5</f>
        <v>22.5</v>
      </c>
      <c r="S223" s="11"/>
      <c r="T223" s="21">
        <f>S223*2.5</f>
        <v>0</v>
      </c>
      <c r="U223" s="15">
        <f>IF(P223&gt;R223,P223,R223)</f>
        <v>22.5</v>
      </c>
      <c r="V223" s="15">
        <v>9</v>
      </c>
      <c r="W223" s="11"/>
      <c r="X223" s="11"/>
      <c r="Y223" s="21"/>
      <c r="Z223" s="19">
        <f>N223+U223</f>
        <v>42</v>
      </c>
      <c r="AA223" s="23">
        <f>N223+U223+V223+W223+X223</f>
        <v>51</v>
      </c>
      <c r="AB223" s="20" t="str">
        <f>IF(AA223&gt;=89.5,"A",IF(AA223&gt;=79.5,"B",IF(AA223&gt;=69.5,"C",IF(AA223&gt;=59.5,"D",IF(AA223&gt;=49.5,"E","F")))))</f>
        <v>E</v>
      </c>
    </row>
    <row r="224" spans="1:28" ht="15">
      <c r="A224" s="4">
        <v>223</v>
      </c>
      <c r="B224" s="5" t="s">
        <v>290</v>
      </c>
      <c r="C224" s="9" t="s">
        <v>528</v>
      </c>
      <c r="D224" s="4" t="s">
        <v>1</v>
      </c>
      <c r="E224" s="11">
        <v>4.5</v>
      </c>
      <c r="F224" s="4">
        <v>1.5</v>
      </c>
      <c r="G224" s="11">
        <f>E224*2+F224*2.5</f>
        <v>12.75</v>
      </c>
      <c r="H224" s="11"/>
      <c r="I224" s="4"/>
      <c r="J224" s="11">
        <f>H224*2+I224*2.5</f>
        <v>0</v>
      </c>
      <c r="K224" s="11"/>
      <c r="L224" s="11"/>
      <c r="M224" s="21">
        <f>K224*2+L224*2.5</f>
        <v>0</v>
      </c>
      <c r="N224" s="15">
        <f>IF(G224&gt;J224,G224,J224)</f>
        <v>12.75</v>
      </c>
      <c r="O224" s="11">
        <v>0.5</v>
      </c>
      <c r="P224" s="11">
        <f>O224*2.5</f>
        <v>1.25</v>
      </c>
      <c r="Q224" s="11"/>
      <c r="R224" s="11">
        <f>Q224*2.5</f>
        <v>0</v>
      </c>
      <c r="S224" s="11"/>
      <c r="T224" s="21">
        <f>S224*2.5</f>
        <v>0</v>
      </c>
      <c r="U224" s="15">
        <f>IF(P224&gt;R224,P224,R224)</f>
        <v>1.25</v>
      </c>
      <c r="V224" s="15">
        <v>5</v>
      </c>
      <c r="W224" s="11"/>
      <c r="X224" s="11"/>
      <c r="Y224" s="21"/>
      <c r="Z224" s="19">
        <f>N224+U224</f>
        <v>14</v>
      </c>
      <c r="AA224" s="23">
        <f>N224+U224+V224+W224+X224</f>
        <v>19</v>
      </c>
      <c r="AB224" s="20" t="str">
        <f>IF(AA224&gt;=89.5,"A",IF(AA224&gt;=79.5,"B",IF(AA224&gt;=69.5,"C",IF(AA224&gt;=59.5,"D",IF(AA224&gt;=49.5,"E","F")))))</f>
        <v>F</v>
      </c>
    </row>
    <row r="225" spans="1:28" ht="15">
      <c r="A225" s="4">
        <v>224</v>
      </c>
      <c r="B225" s="5" t="s">
        <v>291</v>
      </c>
      <c r="C225" s="9" t="s">
        <v>529</v>
      </c>
      <c r="D225" s="4" t="s">
        <v>1</v>
      </c>
      <c r="E225" s="11"/>
      <c r="F225" s="4"/>
      <c r="G225" s="11">
        <f>E225*2+F225*2.5</f>
        <v>0</v>
      </c>
      <c r="H225" s="11">
        <v>5.5</v>
      </c>
      <c r="I225" s="4">
        <v>0</v>
      </c>
      <c r="J225" s="11">
        <f>H225*2+I225*2.5</f>
        <v>11</v>
      </c>
      <c r="K225" s="11"/>
      <c r="L225" s="11"/>
      <c r="M225" s="21">
        <f>K225*2+L225*2.5</f>
        <v>0</v>
      </c>
      <c r="N225" s="15">
        <f>IF(G225&gt;J225,G225,J225)</f>
        <v>11</v>
      </c>
      <c r="O225" s="11"/>
      <c r="P225" s="11">
        <f>O225*2.5</f>
        <v>0</v>
      </c>
      <c r="Q225" s="11">
        <v>2.5</v>
      </c>
      <c r="R225" s="11">
        <f>Q225*2.5</f>
        <v>6.25</v>
      </c>
      <c r="S225" s="11"/>
      <c r="T225" s="21">
        <f>S225*2.5</f>
        <v>0</v>
      </c>
      <c r="U225" s="15">
        <f>IF(P225&gt;R225,P225,R225)</f>
        <v>6.25</v>
      </c>
      <c r="V225" s="15">
        <v>5</v>
      </c>
      <c r="W225" s="11"/>
      <c r="X225" s="11"/>
      <c r="Y225" s="21"/>
      <c r="Z225" s="19">
        <f>N225+U225</f>
        <v>17.25</v>
      </c>
      <c r="AA225" s="23">
        <f>N225+U225+V225+W225+X225</f>
        <v>22.25</v>
      </c>
      <c r="AB225" s="20" t="str">
        <f>IF(AA225&gt;=89.5,"A",IF(AA225&gt;=79.5,"B",IF(AA225&gt;=69.5,"C",IF(AA225&gt;=59.5,"D",IF(AA225&gt;=49.5,"E","F")))))</f>
        <v>F</v>
      </c>
    </row>
    <row r="226" spans="1:28" ht="15">
      <c r="A226" s="4">
        <v>225</v>
      </c>
      <c r="B226" s="5" t="s">
        <v>292</v>
      </c>
      <c r="C226" s="9" t="s">
        <v>602</v>
      </c>
      <c r="D226" s="4" t="s">
        <v>1</v>
      </c>
      <c r="E226" s="11">
        <v>10</v>
      </c>
      <c r="F226" s="4">
        <v>1</v>
      </c>
      <c r="G226" s="11">
        <f>E226*2+F226*2.5</f>
        <v>22.5</v>
      </c>
      <c r="H226" s="11"/>
      <c r="I226" s="4"/>
      <c r="J226" s="11">
        <f>H226*2+I226*2.5</f>
        <v>0</v>
      </c>
      <c r="K226" s="11"/>
      <c r="L226" s="11"/>
      <c r="M226" s="21">
        <f>K226*2+L226*2.5</f>
        <v>0</v>
      </c>
      <c r="N226" s="15">
        <f>IF(G226&gt;J226,G226,J226)</f>
        <v>22.5</v>
      </c>
      <c r="O226" s="11"/>
      <c r="P226" s="11">
        <f>O226*2.5</f>
        <v>0</v>
      </c>
      <c r="Q226" s="11">
        <v>8</v>
      </c>
      <c r="R226" s="11">
        <f>Q226*2.5</f>
        <v>20</v>
      </c>
      <c r="S226" s="11"/>
      <c r="T226" s="21">
        <f>S226*2.5</f>
        <v>0</v>
      </c>
      <c r="U226" s="15">
        <f>IF(P226&gt;R226,P226,R226)</f>
        <v>20</v>
      </c>
      <c r="V226" s="15">
        <v>9</v>
      </c>
      <c r="W226" s="11"/>
      <c r="X226" s="11"/>
      <c r="Y226" s="21"/>
      <c r="Z226" s="19">
        <f>N226+U226</f>
        <v>42.5</v>
      </c>
      <c r="AA226" s="23">
        <f>N226+U226+V226+W226+X226</f>
        <v>51.5</v>
      </c>
      <c r="AB226" s="20" t="str">
        <f>IF(AA226&gt;=89.5,"A",IF(AA226&gt;=79.5,"B",IF(AA226&gt;=69.5,"C",IF(AA226&gt;=59.5,"D",IF(AA226&gt;=49.5,"E","F")))))</f>
        <v>E</v>
      </c>
    </row>
    <row r="227" spans="1:28" ht="15">
      <c r="A227" s="4">
        <v>226</v>
      </c>
      <c r="B227" s="5" t="s">
        <v>293</v>
      </c>
      <c r="C227" s="9" t="s">
        <v>530</v>
      </c>
      <c r="D227" s="4" t="s">
        <v>1</v>
      </c>
      <c r="E227" s="11"/>
      <c r="F227" s="4"/>
      <c r="G227" s="11">
        <f>E227*2+F227*2.5</f>
        <v>0</v>
      </c>
      <c r="H227" s="11">
        <v>8</v>
      </c>
      <c r="I227" s="4">
        <v>1</v>
      </c>
      <c r="J227" s="11">
        <f>H227*2+I227*2.5</f>
        <v>18.5</v>
      </c>
      <c r="K227" s="11"/>
      <c r="L227" s="11"/>
      <c r="M227" s="21">
        <f>K227*2+L227*2.5</f>
        <v>0</v>
      </c>
      <c r="N227" s="15">
        <f>IF(G227&gt;J227,G227,J227)</f>
        <v>18.5</v>
      </c>
      <c r="O227" s="11"/>
      <c r="P227" s="11">
        <f>O227*2.5</f>
        <v>0</v>
      </c>
      <c r="Q227" s="11">
        <v>2.5</v>
      </c>
      <c r="R227" s="11">
        <f>Q227*2.5</f>
        <v>6.25</v>
      </c>
      <c r="S227" s="11"/>
      <c r="T227" s="21">
        <f>S227*2.5</f>
        <v>0</v>
      </c>
      <c r="U227" s="15">
        <f>IF(P227&gt;R227,P227,R227)</f>
        <v>6.25</v>
      </c>
      <c r="V227" s="15">
        <v>7</v>
      </c>
      <c r="W227" s="11"/>
      <c r="X227" s="11"/>
      <c r="Y227" s="21"/>
      <c r="Z227" s="19">
        <f>N227+U227</f>
        <v>24.75</v>
      </c>
      <c r="AA227" s="23">
        <f>N227+U227+V227+W227+X227</f>
        <v>31.75</v>
      </c>
      <c r="AB227" s="20" t="str">
        <f>IF(AA227&gt;=89.5,"A",IF(AA227&gt;=79.5,"B",IF(AA227&gt;=69.5,"C",IF(AA227&gt;=59.5,"D",IF(AA227&gt;=49.5,"E","F")))))</f>
        <v>F</v>
      </c>
    </row>
    <row r="228" spans="1:28" ht="15">
      <c r="A228" s="4">
        <v>227</v>
      </c>
      <c r="B228" s="5" t="s">
        <v>294</v>
      </c>
      <c r="C228" s="9" t="s">
        <v>531</v>
      </c>
      <c r="D228" s="4" t="s">
        <v>1</v>
      </c>
      <c r="E228" s="11"/>
      <c r="F228" s="4"/>
      <c r="G228" s="11">
        <f>E228*2+F228*2.5</f>
        <v>0</v>
      </c>
      <c r="H228" s="11">
        <v>9</v>
      </c>
      <c r="I228" s="4">
        <v>2</v>
      </c>
      <c r="J228" s="11">
        <f>H228*2+I228*2.5</f>
        <v>23</v>
      </c>
      <c r="K228" s="11"/>
      <c r="L228" s="11"/>
      <c r="M228" s="21">
        <f>K228*2+L228*2.5</f>
        <v>0</v>
      </c>
      <c r="N228" s="15">
        <f>IF(G228&gt;J228,G228,J228)</f>
        <v>23</v>
      </c>
      <c r="O228" s="11"/>
      <c r="P228" s="11">
        <f>O228*2.5</f>
        <v>0</v>
      </c>
      <c r="Q228" s="11">
        <v>7</v>
      </c>
      <c r="R228" s="11">
        <f>Q228*2.5</f>
        <v>17.5</v>
      </c>
      <c r="S228" s="11"/>
      <c r="T228" s="21">
        <f>S228*2.5</f>
        <v>0</v>
      </c>
      <c r="U228" s="15">
        <f>IF(P228&gt;R228,P228,R228)</f>
        <v>17.5</v>
      </c>
      <c r="V228" s="15">
        <v>7</v>
      </c>
      <c r="W228" s="11">
        <v>15</v>
      </c>
      <c r="X228" s="11"/>
      <c r="Y228" s="21"/>
      <c r="Z228" s="19">
        <f>N228+U228</f>
        <v>40.5</v>
      </c>
      <c r="AA228" s="23">
        <f>N228+U228+V228+W228+X228</f>
        <v>62.5</v>
      </c>
      <c r="AB228" s="20" t="str">
        <f>IF(AA228&gt;=89.5,"A",IF(AA228&gt;=79.5,"B",IF(AA228&gt;=69.5,"C",IF(AA228&gt;=59.5,"D",IF(AA228&gt;=49.5,"E","F")))))</f>
        <v>D</v>
      </c>
    </row>
    <row r="229" spans="1:28" ht="15">
      <c r="A229" s="4">
        <v>228</v>
      </c>
      <c r="B229" s="5" t="s">
        <v>295</v>
      </c>
      <c r="C229" s="9" t="s">
        <v>532</v>
      </c>
      <c r="D229" s="4" t="s">
        <v>1</v>
      </c>
      <c r="E229" s="11"/>
      <c r="F229" s="4"/>
      <c r="G229" s="11">
        <f>E229*2+F229*2.5</f>
        <v>0</v>
      </c>
      <c r="H229" s="11"/>
      <c r="I229" s="4"/>
      <c r="J229" s="11">
        <f>H229*2+I229*2.5</f>
        <v>0</v>
      </c>
      <c r="K229" s="11"/>
      <c r="L229" s="11"/>
      <c r="M229" s="21">
        <f>K229*2+L229*2.5</f>
        <v>0</v>
      </c>
      <c r="N229" s="15">
        <f>IF(G229&gt;J229,G229,J229)</f>
        <v>0</v>
      </c>
      <c r="O229" s="11"/>
      <c r="P229" s="11">
        <f>O229*2.5</f>
        <v>0</v>
      </c>
      <c r="Q229" s="11"/>
      <c r="R229" s="11">
        <f>Q229*2.5</f>
        <v>0</v>
      </c>
      <c r="S229" s="11"/>
      <c r="T229" s="21">
        <f>S229*2.5</f>
        <v>0</v>
      </c>
      <c r="U229" s="15">
        <f>IF(P229&gt;R229,P229,R229)</f>
        <v>0</v>
      </c>
      <c r="V229" s="15">
        <v>0</v>
      </c>
      <c r="W229" s="11"/>
      <c r="X229" s="11"/>
      <c r="Y229" s="21"/>
      <c r="Z229" s="19">
        <f>N229+U229</f>
        <v>0</v>
      </c>
      <c r="AA229" s="23">
        <f>N229+U229+V229+W229+X229</f>
        <v>0</v>
      </c>
      <c r="AB229" s="20"/>
    </row>
    <row r="230" spans="1:28" ht="15">
      <c r="A230" s="4">
        <v>229</v>
      </c>
      <c r="B230" s="5" t="s">
        <v>296</v>
      </c>
      <c r="C230" s="9" t="s">
        <v>533</v>
      </c>
      <c r="D230" s="4" t="s">
        <v>1</v>
      </c>
      <c r="E230" s="11">
        <v>9</v>
      </c>
      <c r="F230" s="4">
        <v>2</v>
      </c>
      <c r="G230" s="11">
        <f>E230*2+F230*2.5</f>
        <v>23</v>
      </c>
      <c r="H230" s="11"/>
      <c r="I230" s="4"/>
      <c r="J230" s="11">
        <f>H230*2+I230*2.5</f>
        <v>0</v>
      </c>
      <c r="K230" s="11"/>
      <c r="L230" s="11"/>
      <c r="M230" s="21">
        <f>K230*2+L230*2.5</f>
        <v>0</v>
      </c>
      <c r="N230" s="15">
        <f>IF(G230&gt;J230,G230,J230)</f>
        <v>23</v>
      </c>
      <c r="O230" s="11">
        <v>10</v>
      </c>
      <c r="P230" s="11">
        <f>O230*2.5</f>
        <v>25</v>
      </c>
      <c r="Q230" s="11"/>
      <c r="R230" s="11">
        <f>Q230*2.5</f>
        <v>0</v>
      </c>
      <c r="S230" s="11"/>
      <c r="T230" s="21">
        <f>S230*2.5</f>
        <v>0</v>
      </c>
      <c r="U230" s="15">
        <f>IF(P230&gt;R230,P230,R230)</f>
        <v>25</v>
      </c>
      <c r="V230" s="15">
        <v>10</v>
      </c>
      <c r="W230" s="11"/>
      <c r="X230" s="11">
        <v>40</v>
      </c>
      <c r="Y230" s="21"/>
      <c r="Z230" s="19">
        <f>N230+U230</f>
        <v>48</v>
      </c>
      <c r="AA230" s="23">
        <f>N230+U230+V230+W230+X230</f>
        <v>98</v>
      </c>
      <c r="AB230" s="20" t="str">
        <f>IF(AA230&gt;=89.5,"A",IF(AA230&gt;=79.5,"B",IF(AA230&gt;=69.5,"C",IF(AA230&gt;=59.5,"D",IF(AA230&gt;=49.5,"E","F")))))</f>
        <v>A</v>
      </c>
    </row>
    <row r="231" spans="1:28" ht="15">
      <c r="A231" s="4">
        <v>230</v>
      </c>
      <c r="B231" s="5" t="s">
        <v>297</v>
      </c>
      <c r="C231" s="9" t="s">
        <v>534</v>
      </c>
      <c r="D231" s="4" t="s">
        <v>1</v>
      </c>
      <c r="E231" s="11"/>
      <c r="F231" s="4"/>
      <c r="G231" s="11">
        <f>E231*2+F231*2.5</f>
        <v>0</v>
      </c>
      <c r="H231" s="11">
        <v>6</v>
      </c>
      <c r="I231" s="4">
        <v>1</v>
      </c>
      <c r="J231" s="11">
        <f>H231*2+I231*2.5</f>
        <v>14.5</v>
      </c>
      <c r="K231" s="11">
        <v>8.5</v>
      </c>
      <c r="L231" s="11">
        <v>1</v>
      </c>
      <c r="M231" s="21">
        <f>K231*2+L231*2.5</f>
        <v>19.5</v>
      </c>
      <c r="N231" s="15">
        <v>19.5</v>
      </c>
      <c r="O231" s="11"/>
      <c r="P231" s="11">
        <f>O231*2.5</f>
        <v>0</v>
      </c>
      <c r="Q231" s="11">
        <v>3</v>
      </c>
      <c r="R231" s="11">
        <f>Q231*2.5</f>
        <v>7.5</v>
      </c>
      <c r="S231" s="11">
        <v>7</v>
      </c>
      <c r="T231" s="21">
        <f>S231*2.5</f>
        <v>17.5</v>
      </c>
      <c r="U231" s="15">
        <v>17.5</v>
      </c>
      <c r="V231" s="15">
        <v>7</v>
      </c>
      <c r="W231" s="11"/>
      <c r="X231" s="11"/>
      <c r="Y231" s="21"/>
      <c r="Z231" s="19">
        <f>N231+U231</f>
        <v>37</v>
      </c>
      <c r="AA231" s="23">
        <f>N231+U231+V231+W231+X231</f>
        <v>44</v>
      </c>
      <c r="AB231" s="20" t="str">
        <f>IF(AA231&gt;=89.5,"A",IF(AA231&gt;=79.5,"B",IF(AA231&gt;=69.5,"C",IF(AA231&gt;=59.5,"D",IF(AA231&gt;=49.5,"E","F")))))</f>
        <v>F</v>
      </c>
    </row>
    <row r="232" spans="1:28" ht="15">
      <c r="A232" s="4">
        <v>231</v>
      </c>
      <c r="B232" s="5" t="s">
        <v>298</v>
      </c>
      <c r="C232" s="9" t="s">
        <v>123</v>
      </c>
      <c r="D232" s="4" t="s">
        <v>1</v>
      </c>
      <c r="E232" s="11"/>
      <c r="F232" s="4"/>
      <c r="G232" s="11">
        <f>E232*2+F232*2.5</f>
        <v>0</v>
      </c>
      <c r="H232" s="11">
        <v>0</v>
      </c>
      <c r="I232" s="4">
        <v>0</v>
      </c>
      <c r="J232" s="11">
        <f>H232*2+I232*2.5</f>
        <v>0</v>
      </c>
      <c r="K232" s="11"/>
      <c r="L232" s="11"/>
      <c r="M232" s="21">
        <f>K232*2+L232*2.5</f>
        <v>0</v>
      </c>
      <c r="N232" s="15">
        <f>IF(G232&gt;J232,G232,J232)</f>
        <v>0</v>
      </c>
      <c r="O232" s="11"/>
      <c r="P232" s="11">
        <f>O232*2.5</f>
        <v>0</v>
      </c>
      <c r="Q232" s="11"/>
      <c r="R232" s="11">
        <f>Q232*2.5</f>
        <v>0</v>
      </c>
      <c r="S232" s="11"/>
      <c r="T232" s="21">
        <f>S232*2.5</f>
        <v>0</v>
      </c>
      <c r="U232" s="15">
        <f>IF(P232&gt;R232,P232,R232)</f>
        <v>0</v>
      </c>
      <c r="V232" s="15">
        <v>0</v>
      </c>
      <c r="W232" s="11"/>
      <c r="X232" s="11"/>
      <c r="Y232" s="21"/>
      <c r="Z232" s="19">
        <f>N232+U232</f>
        <v>0</v>
      </c>
      <c r="AA232" s="23">
        <f>N232+U232+V232+W232+X232</f>
        <v>0</v>
      </c>
      <c r="AB232" s="20"/>
    </row>
    <row r="233" spans="1:28" ht="15">
      <c r="A233" s="4">
        <v>232</v>
      </c>
      <c r="B233" s="5" t="s">
        <v>299</v>
      </c>
      <c r="C233" s="9" t="s">
        <v>535</v>
      </c>
      <c r="D233" s="4" t="s">
        <v>1</v>
      </c>
      <c r="E233" s="11">
        <v>0.5</v>
      </c>
      <c r="F233" s="4">
        <v>0</v>
      </c>
      <c r="G233" s="11">
        <f>E233*2+F233*2.5</f>
        <v>1</v>
      </c>
      <c r="H233" s="11">
        <v>3</v>
      </c>
      <c r="I233" s="4">
        <v>0.5</v>
      </c>
      <c r="J233" s="11">
        <f>H233*2+I233*2.5</f>
        <v>7.25</v>
      </c>
      <c r="K233" s="11">
        <v>3.5</v>
      </c>
      <c r="L233" s="11">
        <v>0</v>
      </c>
      <c r="M233" s="21">
        <f>K233*2+L233*2.5</f>
        <v>7</v>
      </c>
      <c r="N233" s="15">
        <f>IF(G233&gt;J233,G233,J233)</f>
        <v>7.25</v>
      </c>
      <c r="O233" s="11"/>
      <c r="P233" s="11">
        <f>O233*2.5</f>
        <v>0</v>
      </c>
      <c r="Q233" s="11">
        <v>3</v>
      </c>
      <c r="R233" s="11">
        <f>Q233*2.5</f>
        <v>7.5</v>
      </c>
      <c r="S233" s="11">
        <v>0</v>
      </c>
      <c r="T233" s="21">
        <f>S233*2.5</f>
        <v>0</v>
      </c>
      <c r="U233" s="15">
        <f>IF(P233&gt;R233,P233,R233)</f>
        <v>7.5</v>
      </c>
      <c r="V233" s="15">
        <v>8</v>
      </c>
      <c r="W233" s="11"/>
      <c r="X233" s="11"/>
      <c r="Y233" s="21"/>
      <c r="Z233" s="19">
        <f>N233+U233</f>
        <v>14.75</v>
      </c>
      <c r="AA233" s="23">
        <f>N233+U233+V233+W233+X233</f>
        <v>22.75</v>
      </c>
      <c r="AB233" s="20" t="str">
        <f>IF(AA233&gt;=89.5,"A",IF(AA233&gt;=79.5,"B",IF(AA233&gt;=69.5,"C",IF(AA233&gt;=59.5,"D",IF(AA233&gt;=49.5,"E","F")))))</f>
        <v>F</v>
      </c>
    </row>
    <row r="234" spans="1:28" ht="15">
      <c r="A234" s="4">
        <v>233</v>
      </c>
      <c r="B234" s="5" t="s">
        <v>300</v>
      </c>
      <c r="C234" s="9" t="s">
        <v>301</v>
      </c>
      <c r="D234" s="4" t="s">
        <v>1</v>
      </c>
      <c r="E234" s="11"/>
      <c r="F234" s="4"/>
      <c r="G234" s="11">
        <f>E234*2+F234*2.5</f>
        <v>0</v>
      </c>
      <c r="H234" s="11"/>
      <c r="I234" s="4"/>
      <c r="J234" s="11">
        <f>H234*2+I234*2.5</f>
        <v>0</v>
      </c>
      <c r="K234" s="11"/>
      <c r="L234" s="11"/>
      <c r="M234" s="21">
        <f>K234*2+L234*2.5</f>
        <v>0</v>
      </c>
      <c r="N234" s="15">
        <f>IF(G234&gt;J234,G234,J234)</f>
        <v>0</v>
      </c>
      <c r="O234" s="11"/>
      <c r="P234" s="11">
        <f>O234*2.5</f>
        <v>0</v>
      </c>
      <c r="Q234" s="11"/>
      <c r="R234" s="11">
        <f>Q234*2.5</f>
        <v>0</v>
      </c>
      <c r="S234" s="11"/>
      <c r="T234" s="21">
        <f>S234*2.5</f>
        <v>0</v>
      </c>
      <c r="U234" s="15">
        <f>IF(P234&gt;R234,P234,R234)</f>
        <v>0</v>
      </c>
      <c r="V234" s="15">
        <v>0</v>
      </c>
      <c r="W234" s="11"/>
      <c r="X234" s="11"/>
      <c r="Y234" s="21"/>
      <c r="Z234" s="19">
        <f>N234+U234</f>
        <v>0</v>
      </c>
      <c r="AA234" s="23">
        <f>N234+U234+V234+W234+X234</f>
        <v>0</v>
      </c>
      <c r="AB234" s="20"/>
    </row>
    <row r="235" spans="1:28" ht="15">
      <c r="A235" s="4">
        <v>234</v>
      </c>
      <c r="B235" s="5" t="s">
        <v>302</v>
      </c>
      <c r="C235" s="9" t="s">
        <v>628</v>
      </c>
      <c r="D235" s="4" t="s">
        <v>1</v>
      </c>
      <c r="E235" s="11"/>
      <c r="F235" s="4"/>
      <c r="G235" s="11">
        <f>E235*2+F235*2.5</f>
        <v>0</v>
      </c>
      <c r="H235" s="11"/>
      <c r="I235" s="4"/>
      <c r="J235" s="11">
        <f>H235*2+I235*2.5</f>
        <v>0</v>
      </c>
      <c r="K235" s="11"/>
      <c r="L235" s="11"/>
      <c r="M235" s="21">
        <f>K235*2+L235*2.5</f>
        <v>0</v>
      </c>
      <c r="N235" s="15">
        <f>IF(G235&gt;J235,G235,J235)</f>
        <v>0</v>
      </c>
      <c r="O235" s="11"/>
      <c r="P235" s="11">
        <f>O235*2.5</f>
        <v>0</v>
      </c>
      <c r="Q235" s="11"/>
      <c r="R235" s="11">
        <f>Q235*2.5</f>
        <v>0</v>
      </c>
      <c r="S235" s="11"/>
      <c r="T235" s="21">
        <f>S235*2.5</f>
        <v>0</v>
      </c>
      <c r="U235" s="15">
        <f>IF(P235&gt;R235,P235,R235)</f>
        <v>0</v>
      </c>
      <c r="V235" s="15">
        <v>0</v>
      </c>
      <c r="W235" s="11"/>
      <c r="X235" s="11"/>
      <c r="Y235" s="21"/>
      <c r="Z235" s="19">
        <f>N235+U235</f>
        <v>0</v>
      </c>
      <c r="AA235" s="23">
        <f>N235+U235+V235+W235+X235</f>
        <v>0</v>
      </c>
      <c r="AB235" s="20"/>
    </row>
    <row r="236" spans="1:28" ht="15">
      <c r="A236" s="4">
        <v>235</v>
      </c>
      <c r="B236" s="5" t="s">
        <v>303</v>
      </c>
      <c r="C236" s="9" t="s">
        <v>536</v>
      </c>
      <c r="D236" s="4" t="s">
        <v>1</v>
      </c>
      <c r="E236" s="11"/>
      <c r="F236" s="4"/>
      <c r="G236" s="11">
        <f>E236*2+F236*2.5</f>
        <v>0</v>
      </c>
      <c r="H236" s="11"/>
      <c r="I236" s="4"/>
      <c r="J236" s="11">
        <f>H236*2+I236*2.5</f>
        <v>0</v>
      </c>
      <c r="K236" s="11"/>
      <c r="L236" s="11"/>
      <c r="M236" s="21">
        <f>K236*2+L236*2.5</f>
        <v>0</v>
      </c>
      <c r="N236" s="15">
        <f>IF(G236&gt;J236,G236,J236)</f>
        <v>0</v>
      </c>
      <c r="O236" s="11"/>
      <c r="P236" s="11">
        <f>O236*2.5</f>
        <v>0</v>
      </c>
      <c r="Q236" s="11"/>
      <c r="R236" s="11">
        <f>Q236*2.5</f>
        <v>0</v>
      </c>
      <c r="S236" s="11"/>
      <c r="T236" s="21">
        <f>S236*2.5</f>
        <v>0</v>
      </c>
      <c r="U236" s="15">
        <f>IF(P236&gt;R236,P236,R236)</f>
        <v>0</v>
      </c>
      <c r="V236" s="15">
        <v>0</v>
      </c>
      <c r="W236" s="11"/>
      <c r="X236" s="11"/>
      <c r="Y236" s="21"/>
      <c r="Z236" s="19">
        <f>N236+U236</f>
        <v>0</v>
      </c>
      <c r="AA236" s="23">
        <f>N236+U236+V236+W236+X236</f>
        <v>0</v>
      </c>
      <c r="AB236" s="20"/>
    </row>
    <row r="237" spans="1:28" ht="15">
      <c r="A237" s="4">
        <v>236</v>
      </c>
      <c r="B237" s="5" t="s">
        <v>304</v>
      </c>
      <c r="C237" s="9" t="s">
        <v>537</v>
      </c>
      <c r="D237" s="4" t="s">
        <v>1</v>
      </c>
      <c r="E237" s="11">
        <v>7</v>
      </c>
      <c r="F237" s="4">
        <v>0.5</v>
      </c>
      <c r="G237" s="11">
        <f>E237*2+F237*2.5</f>
        <v>15.25</v>
      </c>
      <c r="H237" s="11"/>
      <c r="I237" s="4"/>
      <c r="J237" s="11">
        <f>H237*2+I237*2.5</f>
        <v>0</v>
      </c>
      <c r="K237" s="11"/>
      <c r="L237" s="11"/>
      <c r="M237" s="21">
        <f>K237*2+L237*2.5</f>
        <v>0</v>
      </c>
      <c r="N237" s="15">
        <f>IF(G237&gt;J237,G237,J237)</f>
        <v>15.25</v>
      </c>
      <c r="O237" s="11"/>
      <c r="P237" s="11">
        <f>O237*2.5</f>
        <v>0</v>
      </c>
      <c r="Q237" s="11">
        <v>6</v>
      </c>
      <c r="R237" s="11">
        <f>Q237*2.5</f>
        <v>15</v>
      </c>
      <c r="S237" s="11"/>
      <c r="T237" s="21">
        <f>S237*2.5</f>
        <v>0</v>
      </c>
      <c r="U237" s="15">
        <f>IF(P237&gt;R237,P237,R237)</f>
        <v>15</v>
      </c>
      <c r="V237" s="15">
        <v>5</v>
      </c>
      <c r="W237" s="11"/>
      <c r="X237" s="11"/>
      <c r="Y237" s="21"/>
      <c r="Z237" s="19">
        <f>N237+U237</f>
        <v>30.25</v>
      </c>
      <c r="AA237" s="23">
        <f>N237+U237+V237+W237+X237</f>
        <v>35.25</v>
      </c>
      <c r="AB237" s="20" t="str">
        <f>IF(AA237&gt;=89.5,"A",IF(AA237&gt;=79.5,"B",IF(AA237&gt;=69.5,"C",IF(AA237&gt;=59.5,"D",IF(AA237&gt;=49.5,"E","F")))))</f>
        <v>F</v>
      </c>
    </row>
    <row r="238" spans="1:28" ht="15">
      <c r="A238" s="4">
        <v>237</v>
      </c>
      <c r="B238" s="5" t="s">
        <v>305</v>
      </c>
      <c r="C238" s="9" t="s">
        <v>306</v>
      </c>
      <c r="D238" s="4" t="s">
        <v>1</v>
      </c>
      <c r="E238" s="11"/>
      <c r="F238" s="4"/>
      <c r="G238" s="11">
        <f>E238*2+F238*2.5</f>
        <v>0</v>
      </c>
      <c r="H238" s="11">
        <v>1</v>
      </c>
      <c r="I238" s="4">
        <v>0.5</v>
      </c>
      <c r="J238" s="11">
        <f>H238*2+I238*2.5</f>
        <v>3.25</v>
      </c>
      <c r="K238" s="11"/>
      <c r="L238" s="11"/>
      <c r="M238" s="21">
        <f>K238*2+L238*2.5</f>
        <v>0</v>
      </c>
      <c r="N238" s="15">
        <f>IF(G238&gt;J238,G238,J238)</f>
        <v>3.25</v>
      </c>
      <c r="O238" s="11"/>
      <c r="P238" s="11">
        <f>O238*2.5</f>
        <v>0</v>
      </c>
      <c r="Q238" s="11"/>
      <c r="R238" s="11">
        <f>Q238*2.5</f>
        <v>0</v>
      </c>
      <c r="S238" s="11"/>
      <c r="T238" s="21">
        <f>S238*2.5</f>
        <v>0</v>
      </c>
      <c r="U238" s="15">
        <f>IF(P238&gt;R238,P238,R238)</f>
        <v>0</v>
      </c>
      <c r="V238" s="15">
        <v>5</v>
      </c>
      <c r="W238" s="11"/>
      <c r="X238" s="11"/>
      <c r="Y238" s="21"/>
      <c r="Z238" s="19">
        <f>N238+U238</f>
        <v>3.25</v>
      </c>
      <c r="AA238" s="23">
        <f>N238+U238+V238+W238+X238</f>
        <v>8.25</v>
      </c>
      <c r="AB238" s="20" t="str">
        <f>IF(AA238&gt;=89.5,"A",IF(AA238&gt;=79.5,"B",IF(AA238&gt;=69.5,"C",IF(AA238&gt;=59.5,"D",IF(AA238&gt;=49.5,"E","F")))))</f>
        <v>F</v>
      </c>
    </row>
    <row r="239" spans="1:28" ht="15">
      <c r="A239" s="4">
        <v>238</v>
      </c>
      <c r="B239" s="5" t="s">
        <v>307</v>
      </c>
      <c r="C239" s="9" t="s">
        <v>538</v>
      </c>
      <c r="D239" s="4" t="s">
        <v>0</v>
      </c>
      <c r="E239" s="11"/>
      <c r="F239" s="4"/>
      <c r="G239" s="11">
        <f>E239*2+F239*2.5</f>
        <v>0</v>
      </c>
      <c r="H239" s="11"/>
      <c r="I239" s="4"/>
      <c r="J239" s="11">
        <f>H239*2+I239*2.5</f>
        <v>0</v>
      </c>
      <c r="K239" s="11"/>
      <c r="L239" s="11"/>
      <c r="M239" s="21">
        <f>K239*2+L239*2.5</f>
        <v>0</v>
      </c>
      <c r="N239" s="15">
        <f>IF(G239&gt;J239,G239,J239)</f>
        <v>0</v>
      </c>
      <c r="O239" s="11"/>
      <c r="P239" s="11">
        <f>O239*2.5</f>
        <v>0</v>
      </c>
      <c r="Q239" s="11"/>
      <c r="R239" s="11">
        <f>Q239*2.5</f>
        <v>0</v>
      </c>
      <c r="S239" s="11"/>
      <c r="T239" s="21">
        <f>S239*2.5</f>
        <v>0</v>
      </c>
      <c r="U239" s="15">
        <f>IF(P239&gt;R239,P239,R239)</f>
        <v>0</v>
      </c>
      <c r="V239" s="15">
        <v>10</v>
      </c>
      <c r="W239" s="11"/>
      <c r="X239" s="11"/>
      <c r="Y239" s="21"/>
      <c r="Z239" s="19">
        <f>N239+U239</f>
        <v>0</v>
      </c>
      <c r="AA239" s="23">
        <f>N239+U239+V239+W239+X239</f>
        <v>10</v>
      </c>
      <c r="AB239" s="20" t="str">
        <f>IF(AA239&gt;=89.5,"A",IF(AA239&gt;=79.5,"B",IF(AA239&gt;=69.5,"C",IF(AA239&gt;=59.5,"D",IF(AA239&gt;=49.5,"E","F")))))</f>
        <v>F</v>
      </c>
    </row>
    <row r="240" spans="1:28" ht="15">
      <c r="A240" s="4">
        <v>239</v>
      </c>
      <c r="B240" s="5" t="s">
        <v>16</v>
      </c>
      <c r="C240" s="9" t="s">
        <v>539</v>
      </c>
      <c r="D240" s="4" t="s">
        <v>1</v>
      </c>
      <c r="E240" s="11"/>
      <c r="F240" s="4"/>
      <c r="G240" s="11">
        <f>E240*2+F240*2.5</f>
        <v>0</v>
      </c>
      <c r="H240" s="11">
        <v>7.5</v>
      </c>
      <c r="I240" s="4">
        <v>1</v>
      </c>
      <c r="J240" s="11">
        <f>H240*2+I240*2.5</f>
        <v>17.5</v>
      </c>
      <c r="K240" s="11"/>
      <c r="L240" s="11"/>
      <c r="M240" s="21">
        <f>K240*2+L240*2.5</f>
        <v>0</v>
      </c>
      <c r="N240" s="15">
        <f>IF(G240&gt;J240,G240,J240)</f>
        <v>17.5</v>
      </c>
      <c r="O240" s="11"/>
      <c r="P240" s="11">
        <f>O240*2.5</f>
        <v>0</v>
      </c>
      <c r="Q240" s="11">
        <v>7</v>
      </c>
      <c r="R240" s="11">
        <f>Q240*2.5</f>
        <v>17.5</v>
      </c>
      <c r="S240" s="11"/>
      <c r="T240" s="21">
        <f>S240*2.5</f>
        <v>0</v>
      </c>
      <c r="U240" s="15">
        <f>IF(P240&gt;R240,P240,R240)</f>
        <v>17.5</v>
      </c>
      <c r="V240" s="15">
        <v>8</v>
      </c>
      <c r="W240" s="11"/>
      <c r="X240" s="11">
        <v>0</v>
      </c>
      <c r="Y240" s="21"/>
      <c r="Z240" s="19">
        <f>N240+U240</f>
        <v>35</v>
      </c>
      <c r="AA240" s="23">
        <f>N240+U240+V240+W240+X240</f>
        <v>43</v>
      </c>
      <c r="AB240" s="20" t="str">
        <f>IF(AA240&gt;=89.5,"A",IF(AA240&gt;=79.5,"B",IF(AA240&gt;=69.5,"C",IF(AA240&gt;=59.5,"D",IF(AA240&gt;=49.5,"E","F")))))</f>
        <v>F</v>
      </c>
    </row>
    <row r="241" spans="1:28" ht="15">
      <c r="A241" s="4">
        <v>240</v>
      </c>
      <c r="B241" s="5" t="s">
        <v>316</v>
      </c>
      <c r="C241" s="9" t="s">
        <v>540</v>
      </c>
      <c r="D241" s="4" t="s">
        <v>1</v>
      </c>
      <c r="E241" s="11"/>
      <c r="F241" s="4"/>
      <c r="G241" s="11">
        <f>E241*2+F241*2.5</f>
        <v>0</v>
      </c>
      <c r="H241" s="11"/>
      <c r="I241" s="4"/>
      <c r="J241" s="11">
        <f>H241*2+I241*2.5</f>
        <v>0</v>
      </c>
      <c r="K241" s="11"/>
      <c r="L241" s="11"/>
      <c r="M241" s="21">
        <f>K241*2+L241*2.5</f>
        <v>0</v>
      </c>
      <c r="N241" s="15">
        <f>IF(G241&gt;J241,G241,J241)</f>
        <v>0</v>
      </c>
      <c r="O241" s="11"/>
      <c r="P241" s="11">
        <f>O241*2.5</f>
        <v>0</v>
      </c>
      <c r="Q241" s="11"/>
      <c r="R241" s="11">
        <f>Q241*2.5</f>
        <v>0</v>
      </c>
      <c r="S241" s="11"/>
      <c r="T241" s="21">
        <f>S241*2.5</f>
        <v>0</v>
      </c>
      <c r="U241" s="15">
        <f>IF(P241&gt;R241,P241,R241)</f>
        <v>0</v>
      </c>
      <c r="V241" s="15">
        <v>0</v>
      </c>
      <c r="W241" s="11"/>
      <c r="X241" s="11"/>
      <c r="Y241" s="21"/>
      <c r="Z241" s="19">
        <f>N241+U241</f>
        <v>0</v>
      </c>
      <c r="AA241" s="23">
        <f>N241+U241+V241+W241+X241</f>
        <v>0</v>
      </c>
      <c r="AB241" s="20"/>
    </row>
    <row r="242" spans="1:28" ht="15">
      <c r="A242" s="4">
        <v>241</v>
      </c>
      <c r="B242" s="5" t="s">
        <v>317</v>
      </c>
      <c r="C242" s="9" t="s">
        <v>318</v>
      </c>
      <c r="D242" s="4" t="s">
        <v>0</v>
      </c>
      <c r="E242" s="11"/>
      <c r="F242" s="4"/>
      <c r="G242" s="11">
        <f>E242*2+F242*2.5</f>
        <v>0</v>
      </c>
      <c r="H242" s="11"/>
      <c r="I242" s="4"/>
      <c r="J242" s="11">
        <f>H242*2+I242*2.5</f>
        <v>0</v>
      </c>
      <c r="K242" s="11"/>
      <c r="L242" s="11"/>
      <c r="M242" s="21">
        <f>K242*2+L242*2.5</f>
        <v>0</v>
      </c>
      <c r="N242" s="15">
        <f>IF(G242&gt;J242,G242,J242)</f>
        <v>0</v>
      </c>
      <c r="O242" s="11"/>
      <c r="P242" s="11">
        <f>O242*2.5</f>
        <v>0</v>
      </c>
      <c r="Q242" s="11"/>
      <c r="R242" s="11">
        <f>Q242*2.5</f>
        <v>0</v>
      </c>
      <c r="S242" s="11"/>
      <c r="T242" s="21">
        <f>S242*2.5</f>
        <v>0</v>
      </c>
      <c r="U242" s="15">
        <f>IF(P242&gt;R242,P242,R242)</f>
        <v>0</v>
      </c>
      <c r="V242" s="15">
        <v>5</v>
      </c>
      <c r="W242" s="11"/>
      <c r="X242" s="11"/>
      <c r="Y242" s="21"/>
      <c r="Z242" s="19">
        <f>N242+U242</f>
        <v>0</v>
      </c>
      <c r="AA242" s="23">
        <f>N242+U242+V242+W242+X242</f>
        <v>5</v>
      </c>
      <c r="AB242" s="20" t="str">
        <f>IF(AA242&gt;=89.5,"A",IF(AA242&gt;=79.5,"B",IF(AA242&gt;=69.5,"C",IF(AA242&gt;=59.5,"D",IF(AA242&gt;=49.5,"E","F")))))</f>
        <v>F</v>
      </c>
    </row>
    <row r="243" spans="1:28" ht="15">
      <c r="A243" s="4">
        <v>242</v>
      </c>
      <c r="B243" s="5" t="s">
        <v>319</v>
      </c>
      <c r="C243" s="9" t="s">
        <v>541</v>
      </c>
      <c r="D243" s="4" t="s">
        <v>0</v>
      </c>
      <c r="E243" s="11">
        <v>5</v>
      </c>
      <c r="F243" s="4">
        <v>1.5</v>
      </c>
      <c r="G243" s="11">
        <f>E243*2+F243*2.5</f>
        <v>13.75</v>
      </c>
      <c r="H243" s="11">
        <v>9</v>
      </c>
      <c r="I243" s="4">
        <v>1.5</v>
      </c>
      <c r="J243" s="11">
        <f>H243*2+I243*2.5</f>
        <v>21.75</v>
      </c>
      <c r="K243" s="11"/>
      <c r="L243" s="11"/>
      <c r="M243" s="21">
        <f>K243*2+L243*2.5</f>
        <v>0</v>
      </c>
      <c r="N243" s="15">
        <f>IF(G243&gt;J243,G243,J243)</f>
        <v>21.75</v>
      </c>
      <c r="O243" s="11"/>
      <c r="P243" s="11">
        <f>O243*2.5</f>
        <v>0</v>
      </c>
      <c r="Q243" s="11">
        <v>3.5</v>
      </c>
      <c r="R243" s="11">
        <f>Q243*2.5</f>
        <v>8.75</v>
      </c>
      <c r="S243" s="11">
        <v>8</v>
      </c>
      <c r="T243" s="21">
        <f>S243*2.5</f>
        <v>20</v>
      </c>
      <c r="U243" s="15">
        <v>20</v>
      </c>
      <c r="V243" s="15">
        <v>9</v>
      </c>
      <c r="W243" s="11"/>
      <c r="X243" s="11"/>
      <c r="Y243" s="21"/>
      <c r="Z243" s="19">
        <f>N243+U243</f>
        <v>41.75</v>
      </c>
      <c r="AA243" s="23">
        <f>N243+U243+V243+W243+X243</f>
        <v>50.75</v>
      </c>
      <c r="AB243" s="20" t="str">
        <f>IF(AA243&gt;=89.5,"A",IF(AA243&gt;=79.5,"B",IF(AA243&gt;=69.5,"C",IF(AA243&gt;=59.5,"D",IF(AA243&gt;=49.5,"E","F")))))</f>
        <v>E</v>
      </c>
    </row>
    <row r="244" spans="1:28" ht="15">
      <c r="A244" s="4">
        <v>243</v>
      </c>
      <c r="B244" s="5" t="s">
        <v>11</v>
      </c>
      <c r="C244" s="9" t="s">
        <v>542</v>
      </c>
      <c r="D244" s="4" t="s">
        <v>0</v>
      </c>
      <c r="E244" s="11">
        <v>0.5</v>
      </c>
      <c r="F244" s="4">
        <v>0</v>
      </c>
      <c r="G244" s="11">
        <f>E244*2+F244*2.5</f>
        <v>1</v>
      </c>
      <c r="H244" s="11"/>
      <c r="I244" s="4"/>
      <c r="J244" s="11">
        <f>H244*2+I244*2.5</f>
        <v>0</v>
      </c>
      <c r="K244" s="11"/>
      <c r="L244" s="11"/>
      <c r="M244" s="21">
        <f>K244*2+L244*2.5</f>
        <v>0</v>
      </c>
      <c r="N244" s="15">
        <f>IF(G244&gt;J244,G244,J244)</f>
        <v>1</v>
      </c>
      <c r="O244" s="11"/>
      <c r="P244" s="11">
        <f>O244*2.5</f>
        <v>0</v>
      </c>
      <c r="Q244" s="11"/>
      <c r="R244" s="11">
        <f>Q244*2.5</f>
        <v>0</v>
      </c>
      <c r="S244" s="11"/>
      <c r="T244" s="21">
        <f>S244*2.5</f>
        <v>0</v>
      </c>
      <c r="U244" s="15">
        <f>IF(P244&gt;R244,P244,R244)</f>
        <v>0</v>
      </c>
      <c r="V244" s="15">
        <v>5</v>
      </c>
      <c r="W244" s="11"/>
      <c r="X244" s="11"/>
      <c r="Y244" s="21"/>
      <c r="Z244" s="19">
        <f>N244+U244</f>
        <v>1</v>
      </c>
      <c r="AA244" s="23">
        <f>N244+U244+V244+W244+X244</f>
        <v>6</v>
      </c>
      <c r="AB244" s="20" t="str">
        <f>IF(AA244&gt;=89.5,"A",IF(AA244&gt;=79.5,"B",IF(AA244&gt;=69.5,"C",IF(AA244&gt;=59.5,"D",IF(AA244&gt;=49.5,"E","F")))))</f>
        <v>F</v>
      </c>
    </row>
    <row r="245" spans="1:28" ht="15">
      <c r="A245" s="4">
        <v>244</v>
      </c>
      <c r="B245" s="5" t="s">
        <v>320</v>
      </c>
      <c r="C245" s="9" t="s">
        <v>321</v>
      </c>
      <c r="D245" s="4" t="s">
        <v>0</v>
      </c>
      <c r="E245" s="11"/>
      <c r="F245" s="4"/>
      <c r="G245" s="11">
        <f>E245*2+F245*2.5</f>
        <v>0</v>
      </c>
      <c r="H245" s="11">
        <v>1.5</v>
      </c>
      <c r="I245" s="4">
        <v>0</v>
      </c>
      <c r="J245" s="11">
        <f>H245*2+I245*2.5</f>
        <v>3</v>
      </c>
      <c r="K245" s="11"/>
      <c r="L245" s="11"/>
      <c r="M245" s="21">
        <f>K245*2+L245*2.5</f>
        <v>0</v>
      </c>
      <c r="N245" s="15">
        <f>IF(G245&gt;J245,G245,J245)</f>
        <v>3</v>
      </c>
      <c r="O245" s="11"/>
      <c r="P245" s="11">
        <f>O245*2.5</f>
        <v>0</v>
      </c>
      <c r="Q245" s="11"/>
      <c r="R245" s="11">
        <f>Q245*2.5</f>
        <v>0</v>
      </c>
      <c r="S245" s="11"/>
      <c r="T245" s="21">
        <f>S245*2.5</f>
        <v>0</v>
      </c>
      <c r="U245" s="15">
        <f>IF(P245&gt;R245,P245,R245)</f>
        <v>0</v>
      </c>
      <c r="V245" s="15">
        <v>5</v>
      </c>
      <c r="W245" s="11"/>
      <c r="X245" s="11"/>
      <c r="Y245" s="21"/>
      <c r="Z245" s="19">
        <f>N245+U245</f>
        <v>3</v>
      </c>
      <c r="AA245" s="23">
        <f>N245+U245+V245+W245+X245</f>
        <v>8</v>
      </c>
      <c r="AB245" s="20" t="str">
        <f>IF(AA245&gt;=89.5,"A",IF(AA245&gt;=79.5,"B",IF(AA245&gt;=69.5,"C",IF(AA245&gt;=59.5,"D",IF(AA245&gt;=49.5,"E","F")))))</f>
        <v>F</v>
      </c>
    </row>
    <row r="246" spans="1:28" ht="15">
      <c r="A246" s="4">
        <v>245</v>
      </c>
      <c r="B246" s="5" t="s">
        <v>308</v>
      </c>
      <c r="C246" s="9" t="s">
        <v>543</v>
      </c>
      <c r="D246" s="4" t="s">
        <v>0</v>
      </c>
      <c r="E246" s="11"/>
      <c r="F246" s="4"/>
      <c r="G246" s="11">
        <f>E246*2+F246*2.5</f>
        <v>0</v>
      </c>
      <c r="H246" s="11"/>
      <c r="I246" s="4"/>
      <c r="J246" s="11">
        <f>H246*2+I246*2.5</f>
        <v>0</v>
      </c>
      <c r="K246" s="11"/>
      <c r="L246" s="11"/>
      <c r="M246" s="21">
        <f>K246*2+L246*2.5</f>
        <v>0</v>
      </c>
      <c r="N246" s="15">
        <f>IF(G246&gt;J246,G246,J246)</f>
        <v>0</v>
      </c>
      <c r="O246" s="11"/>
      <c r="P246" s="11">
        <f>O246*2.5</f>
        <v>0</v>
      </c>
      <c r="Q246" s="11"/>
      <c r="R246" s="11">
        <f>Q246*2.5</f>
        <v>0</v>
      </c>
      <c r="S246" s="11"/>
      <c r="T246" s="21">
        <f>S246*2.5</f>
        <v>0</v>
      </c>
      <c r="U246" s="15">
        <f>IF(P246&gt;R246,P246,R246)</f>
        <v>0</v>
      </c>
      <c r="V246" s="15">
        <v>0</v>
      </c>
      <c r="W246" s="11"/>
      <c r="X246" s="11"/>
      <c r="Y246" s="21"/>
      <c r="Z246" s="19">
        <f>N246+U246</f>
        <v>0</v>
      </c>
      <c r="AA246" s="23">
        <f>N246+U246+V246+W246+X246</f>
        <v>0</v>
      </c>
      <c r="AB246" s="20"/>
    </row>
    <row r="247" spans="1:28" ht="15">
      <c r="A247" s="4">
        <v>246</v>
      </c>
      <c r="B247" s="5" t="s">
        <v>322</v>
      </c>
      <c r="C247" s="9" t="s">
        <v>544</v>
      </c>
      <c r="D247" s="4" t="s">
        <v>0</v>
      </c>
      <c r="E247" s="11"/>
      <c r="F247" s="4"/>
      <c r="G247" s="11">
        <f>E247*2+F247*2.5</f>
        <v>0</v>
      </c>
      <c r="H247" s="11">
        <v>8</v>
      </c>
      <c r="I247" s="4">
        <v>1</v>
      </c>
      <c r="J247" s="11">
        <f>H247*2+I247*2.5</f>
        <v>18.5</v>
      </c>
      <c r="K247" s="11"/>
      <c r="L247" s="11"/>
      <c r="M247" s="21">
        <f>K247*2+L247*2.5</f>
        <v>0</v>
      </c>
      <c r="N247" s="15">
        <f>IF(G247&gt;J247,G247,J247)</f>
        <v>18.5</v>
      </c>
      <c r="O247" s="11">
        <v>3</v>
      </c>
      <c r="P247" s="11">
        <f>O247*2.5</f>
        <v>7.5</v>
      </c>
      <c r="Q247" s="11">
        <v>3.5</v>
      </c>
      <c r="R247" s="11">
        <f>Q247*2.5</f>
        <v>8.75</v>
      </c>
      <c r="S247" s="11"/>
      <c r="T247" s="21">
        <f>S247*2.5</f>
        <v>0</v>
      </c>
      <c r="U247" s="15">
        <f>IF(P247&gt;R247,P247,R247)</f>
        <v>8.75</v>
      </c>
      <c r="V247" s="15">
        <v>8</v>
      </c>
      <c r="W247" s="11"/>
      <c r="X247" s="11"/>
      <c r="Y247" s="21"/>
      <c r="Z247" s="19">
        <f>N247+U247</f>
        <v>27.25</v>
      </c>
      <c r="AA247" s="23">
        <f>N247+U247+V247+W247+X247</f>
        <v>35.25</v>
      </c>
      <c r="AB247" s="20" t="str">
        <f>IF(AA247&gt;=89.5,"A",IF(AA247&gt;=79.5,"B",IF(AA247&gt;=69.5,"C",IF(AA247&gt;=59.5,"D",IF(AA247&gt;=49.5,"E","F")))))</f>
        <v>F</v>
      </c>
    </row>
    <row r="248" spans="1:28" ht="15">
      <c r="A248" s="4">
        <v>247</v>
      </c>
      <c r="B248" s="5" t="s">
        <v>12</v>
      </c>
      <c r="C248" s="9" t="s">
        <v>545</v>
      </c>
      <c r="D248" s="4" t="s">
        <v>1</v>
      </c>
      <c r="E248" s="11">
        <v>5.5</v>
      </c>
      <c r="F248" s="4">
        <v>0</v>
      </c>
      <c r="G248" s="11">
        <f>E248*2+F248*2.5</f>
        <v>11</v>
      </c>
      <c r="H248" s="11">
        <v>7</v>
      </c>
      <c r="I248" s="4">
        <v>0</v>
      </c>
      <c r="J248" s="11">
        <f>H248*2+I248*2.5</f>
        <v>14</v>
      </c>
      <c r="K248" s="11"/>
      <c r="L248" s="11"/>
      <c r="M248" s="21">
        <f>K248*2+L248*2.5</f>
        <v>0</v>
      </c>
      <c r="N248" s="15">
        <f>IF(G248&gt;J248,G248,J248)</f>
        <v>14</v>
      </c>
      <c r="O248" s="11"/>
      <c r="P248" s="11">
        <f>O248*2.5</f>
        <v>0</v>
      </c>
      <c r="Q248" s="11">
        <v>2</v>
      </c>
      <c r="R248" s="11">
        <f>Q248*2.5</f>
        <v>5</v>
      </c>
      <c r="S248" s="11"/>
      <c r="T248" s="21">
        <f>S248*2.5</f>
        <v>0</v>
      </c>
      <c r="U248" s="15">
        <f>IF(P248&gt;R248,P248,R248)</f>
        <v>5</v>
      </c>
      <c r="V248" s="15">
        <v>8</v>
      </c>
      <c r="W248" s="11"/>
      <c r="X248" s="11"/>
      <c r="Y248" s="21"/>
      <c r="Z248" s="19">
        <f>N248+U248</f>
        <v>19</v>
      </c>
      <c r="AA248" s="23">
        <f>N248+U248+V248+W248+X248</f>
        <v>27</v>
      </c>
      <c r="AB248" s="20" t="str">
        <f>IF(AA248&gt;=89.5,"A",IF(AA248&gt;=79.5,"B",IF(AA248&gt;=69.5,"C",IF(AA248&gt;=59.5,"D",IF(AA248&gt;=49.5,"E","F")))))</f>
        <v>F</v>
      </c>
    </row>
    <row r="249" spans="1:28" ht="15">
      <c r="A249" s="4">
        <v>248</v>
      </c>
      <c r="B249" s="5" t="s">
        <v>309</v>
      </c>
      <c r="C249" s="9" t="s">
        <v>546</v>
      </c>
      <c r="D249" s="4" t="s">
        <v>0</v>
      </c>
      <c r="E249" s="11"/>
      <c r="F249" s="4"/>
      <c r="G249" s="11">
        <f>E249*2+F249*2.5</f>
        <v>0</v>
      </c>
      <c r="H249" s="11"/>
      <c r="I249" s="4"/>
      <c r="J249" s="11">
        <f>H249*2+I249*2.5</f>
        <v>0</v>
      </c>
      <c r="K249" s="11"/>
      <c r="L249" s="11"/>
      <c r="M249" s="21">
        <f>K249*2+L249*2.5</f>
        <v>0</v>
      </c>
      <c r="N249" s="15">
        <f>IF(G249&gt;J249,G249,J249)</f>
        <v>0</v>
      </c>
      <c r="O249" s="11"/>
      <c r="P249" s="11">
        <f>O249*2.5</f>
        <v>0</v>
      </c>
      <c r="Q249" s="11"/>
      <c r="R249" s="11">
        <f>Q249*2.5</f>
        <v>0</v>
      </c>
      <c r="S249" s="11"/>
      <c r="T249" s="21">
        <f>S249*2.5</f>
        <v>0</v>
      </c>
      <c r="U249" s="15">
        <f>IF(P249&gt;R249,P249,R249)</f>
        <v>0</v>
      </c>
      <c r="V249" s="15">
        <v>0</v>
      </c>
      <c r="W249" s="11"/>
      <c r="X249" s="11"/>
      <c r="Y249" s="21"/>
      <c r="Z249" s="19">
        <f>N249+U249</f>
        <v>0</v>
      </c>
      <c r="AA249" s="23">
        <f>N249+U249+V249+W249+X249</f>
        <v>0</v>
      </c>
      <c r="AB249" s="20"/>
    </row>
    <row r="250" spans="1:28" ht="15">
      <c r="A250" s="4">
        <v>249</v>
      </c>
      <c r="B250" s="5" t="s">
        <v>13</v>
      </c>
      <c r="C250" s="9" t="s">
        <v>547</v>
      </c>
      <c r="D250" s="4" t="s">
        <v>0</v>
      </c>
      <c r="E250" s="11">
        <v>2.5</v>
      </c>
      <c r="F250" s="4">
        <v>0.5</v>
      </c>
      <c r="G250" s="11">
        <f>E250*2+F250*2.5</f>
        <v>6.25</v>
      </c>
      <c r="H250" s="11">
        <v>7.5</v>
      </c>
      <c r="I250" s="4">
        <v>1</v>
      </c>
      <c r="J250" s="11">
        <f>H250*2+I250*2.5</f>
        <v>17.5</v>
      </c>
      <c r="K250" s="11">
        <v>9</v>
      </c>
      <c r="L250" s="11">
        <v>1.5</v>
      </c>
      <c r="M250" s="21">
        <f>K250*2+L250*2.5</f>
        <v>21.75</v>
      </c>
      <c r="N250" s="15">
        <v>21.75</v>
      </c>
      <c r="O250" s="11"/>
      <c r="P250" s="11">
        <f>O250*2.5</f>
        <v>0</v>
      </c>
      <c r="Q250" s="11">
        <v>3.5</v>
      </c>
      <c r="R250" s="11">
        <f>Q250*2.5</f>
        <v>8.75</v>
      </c>
      <c r="S250" s="11">
        <v>9</v>
      </c>
      <c r="T250" s="21">
        <f>S250*2.5</f>
        <v>22.5</v>
      </c>
      <c r="U250" s="15">
        <v>22.5</v>
      </c>
      <c r="V250" s="15">
        <v>6</v>
      </c>
      <c r="W250" s="11">
        <v>0</v>
      </c>
      <c r="X250" s="11"/>
      <c r="Y250" s="21"/>
      <c r="Z250" s="19">
        <f>N250+U250</f>
        <v>44.25</v>
      </c>
      <c r="AA250" s="23">
        <f>N250+U250+V250+W250+X250</f>
        <v>50.25</v>
      </c>
      <c r="AB250" s="20" t="str">
        <f>IF(AA250&gt;=89.5,"A",IF(AA250&gt;=79.5,"B",IF(AA250&gt;=69.5,"C",IF(AA250&gt;=59.5,"D",IF(AA250&gt;=49.5,"E","F")))))</f>
        <v>E</v>
      </c>
    </row>
    <row r="251" spans="1:28" ht="15">
      <c r="A251" s="4">
        <v>250</v>
      </c>
      <c r="B251" s="5" t="s">
        <v>14</v>
      </c>
      <c r="C251" s="9" t="s">
        <v>548</v>
      </c>
      <c r="D251" s="4" t="s">
        <v>0</v>
      </c>
      <c r="E251" s="11">
        <v>0</v>
      </c>
      <c r="F251" s="4">
        <v>0</v>
      </c>
      <c r="G251" s="11">
        <f>E251*2+F251*2.5</f>
        <v>0</v>
      </c>
      <c r="H251" s="11">
        <v>4</v>
      </c>
      <c r="I251" s="4">
        <v>1.5</v>
      </c>
      <c r="J251" s="11">
        <f>H251*2+I251*2.5</f>
        <v>11.75</v>
      </c>
      <c r="K251" s="11"/>
      <c r="L251" s="11"/>
      <c r="M251" s="21">
        <f>K251*2+L251*2.5</f>
        <v>0</v>
      </c>
      <c r="N251" s="15">
        <f>IF(G251&gt;J251,G251,J251)</f>
        <v>11.75</v>
      </c>
      <c r="O251" s="11"/>
      <c r="P251" s="11">
        <f>O251*2.5</f>
        <v>0</v>
      </c>
      <c r="Q251" s="11"/>
      <c r="R251" s="11">
        <f>Q251*2.5</f>
        <v>0</v>
      </c>
      <c r="S251" s="11"/>
      <c r="T251" s="21">
        <f>S251*2.5</f>
        <v>0</v>
      </c>
      <c r="U251" s="15">
        <f>IF(P251&gt;R251,P251,R251)</f>
        <v>0</v>
      </c>
      <c r="V251" s="15">
        <v>5</v>
      </c>
      <c r="W251" s="11"/>
      <c r="X251" s="11"/>
      <c r="Y251" s="21"/>
      <c r="Z251" s="19">
        <f>N251+U251</f>
        <v>11.75</v>
      </c>
      <c r="AA251" s="23">
        <f>N251+U251+V251+W251+X251</f>
        <v>16.75</v>
      </c>
      <c r="AB251" s="20" t="str">
        <f>IF(AA251&gt;=89.5,"A",IF(AA251&gt;=79.5,"B",IF(AA251&gt;=69.5,"C",IF(AA251&gt;=59.5,"D",IF(AA251&gt;=49.5,"E","F")))))</f>
        <v>F</v>
      </c>
    </row>
    <row r="252" spans="1:28" ht="15">
      <c r="A252" s="4">
        <v>251</v>
      </c>
      <c r="B252" s="5" t="s">
        <v>15</v>
      </c>
      <c r="C252" s="9" t="s">
        <v>549</v>
      </c>
      <c r="D252" s="4" t="s">
        <v>0</v>
      </c>
      <c r="E252" s="11"/>
      <c r="F252" s="4"/>
      <c r="G252" s="11">
        <f>E252*2+F252*2.5</f>
        <v>0</v>
      </c>
      <c r="H252" s="11"/>
      <c r="I252" s="4"/>
      <c r="J252" s="11">
        <f>H252*2+I252*2.5</f>
        <v>0</v>
      </c>
      <c r="K252" s="11"/>
      <c r="L252" s="11"/>
      <c r="M252" s="21">
        <f>K252*2+L252*2.5</f>
        <v>0</v>
      </c>
      <c r="N252" s="15">
        <f>IF(G252&gt;J252,G252,J252)</f>
        <v>0</v>
      </c>
      <c r="O252" s="11"/>
      <c r="P252" s="11">
        <f>O252*2.5</f>
        <v>0</v>
      </c>
      <c r="Q252" s="11"/>
      <c r="R252" s="11">
        <f>Q252*2.5</f>
        <v>0</v>
      </c>
      <c r="S252" s="11"/>
      <c r="T252" s="21">
        <f>S252*2.5</f>
        <v>0</v>
      </c>
      <c r="U252" s="15">
        <f>IF(P252&gt;R252,P252,R252)</f>
        <v>0</v>
      </c>
      <c r="V252" s="15">
        <v>0</v>
      </c>
      <c r="W252" s="11"/>
      <c r="X252" s="11"/>
      <c r="Y252" s="21"/>
      <c r="Z252" s="19">
        <f>N252+U252</f>
        <v>0</v>
      </c>
      <c r="AA252" s="23">
        <f>N252+U252+V252+W252+X252</f>
        <v>0</v>
      </c>
      <c r="AB252" s="20"/>
    </row>
    <row r="253" spans="1:28" ht="15">
      <c r="A253" s="4">
        <v>252</v>
      </c>
      <c r="B253" s="5" t="s">
        <v>323</v>
      </c>
      <c r="C253" s="9" t="s">
        <v>603</v>
      </c>
      <c r="D253" s="4" t="s">
        <v>1</v>
      </c>
      <c r="E253" s="11"/>
      <c r="F253" s="4"/>
      <c r="G253" s="11">
        <f>E253*2+F253*2.5</f>
        <v>0</v>
      </c>
      <c r="H253" s="11"/>
      <c r="I253" s="4"/>
      <c r="J253" s="11">
        <f>H253*2+I253*2.5</f>
        <v>0</v>
      </c>
      <c r="K253" s="11"/>
      <c r="L253" s="11"/>
      <c r="M253" s="21">
        <f>K253*2+L253*2.5</f>
        <v>0</v>
      </c>
      <c r="N253" s="15">
        <f>IF(G253&gt;J253,G253,J253)</f>
        <v>0</v>
      </c>
      <c r="O253" s="11"/>
      <c r="P253" s="11">
        <f>O253*2.5</f>
        <v>0</v>
      </c>
      <c r="Q253" s="11"/>
      <c r="R253" s="11">
        <f>Q253*2.5</f>
        <v>0</v>
      </c>
      <c r="S253" s="11"/>
      <c r="T253" s="21">
        <f>S253*2.5</f>
        <v>0</v>
      </c>
      <c r="U253" s="15">
        <f>IF(P253&gt;R253,P253,R253)</f>
        <v>0</v>
      </c>
      <c r="V253" s="15">
        <v>0</v>
      </c>
      <c r="W253" s="11"/>
      <c r="X253" s="11"/>
      <c r="Y253" s="21"/>
      <c r="Z253" s="19">
        <f>N253+U253</f>
        <v>0</v>
      </c>
      <c r="AA253" s="23">
        <f>N253+U253+V253+W253+X253</f>
        <v>0</v>
      </c>
      <c r="AB253" s="20"/>
    </row>
    <row r="254" spans="1:28" ht="15">
      <c r="A254" s="4">
        <v>253</v>
      </c>
      <c r="B254" s="5" t="s">
        <v>324</v>
      </c>
      <c r="C254" s="9" t="s">
        <v>629</v>
      </c>
      <c r="D254" s="4" t="s">
        <v>0</v>
      </c>
      <c r="E254" s="11">
        <v>6</v>
      </c>
      <c r="F254" s="4">
        <v>0</v>
      </c>
      <c r="G254" s="11">
        <f>E254*2+F254*2.5</f>
        <v>12</v>
      </c>
      <c r="H254" s="11">
        <v>8</v>
      </c>
      <c r="I254" s="4">
        <v>1</v>
      </c>
      <c r="J254" s="11">
        <f>H254*2+I254*2.5</f>
        <v>18.5</v>
      </c>
      <c r="K254" s="11"/>
      <c r="L254" s="11"/>
      <c r="M254" s="21">
        <f>K254*2+L254*2.5</f>
        <v>0</v>
      </c>
      <c r="N254" s="15">
        <f>IF(G254&gt;J254,G254,J254)</f>
        <v>18.5</v>
      </c>
      <c r="O254" s="11"/>
      <c r="P254" s="11">
        <f>O254*2.5</f>
        <v>0</v>
      </c>
      <c r="Q254" s="11">
        <v>6.5</v>
      </c>
      <c r="R254" s="11">
        <f>Q254*2.5</f>
        <v>16.25</v>
      </c>
      <c r="S254" s="11"/>
      <c r="T254" s="21">
        <f>S254*2.5</f>
        <v>0</v>
      </c>
      <c r="U254" s="15">
        <f>IF(P254&gt;R254,P254,R254)</f>
        <v>16.25</v>
      </c>
      <c r="V254" s="15">
        <v>8</v>
      </c>
      <c r="W254" s="11"/>
      <c r="X254" s="11"/>
      <c r="Y254" s="21"/>
      <c r="Z254" s="19">
        <f>N254+U254</f>
        <v>34.75</v>
      </c>
      <c r="AA254" s="23">
        <f>N254+U254+V254+W254+X254</f>
        <v>42.75</v>
      </c>
      <c r="AB254" s="20" t="str">
        <f>IF(AA254&gt;=89.5,"A",IF(AA254&gt;=79.5,"B",IF(AA254&gt;=69.5,"C",IF(AA254&gt;=59.5,"D",IF(AA254&gt;=49.5,"E","F")))))</f>
        <v>F</v>
      </c>
    </row>
    <row r="255" spans="1:28" ht="15">
      <c r="A255" s="4">
        <v>254</v>
      </c>
      <c r="B255" s="5" t="s">
        <v>325</v>
      </c>
      <c r="C255" s="9" t="s">
        <v>550</v>
      </c>
      <c r="D255" s="4" t="s">
        <v>0</v>
      </c>
      <c r="E255" s="11">
        <v>4.5</v>
      </c>
      <c r="F255" s="4">
        <v>0.5</v>
      </c>
      <c r="G255" s="11">
        <f>E255*2+F255*2.5</f>
        <v>10.25</v>
      </c>
      <c r="H255" s="11"/>
      <c r="I255" s="4"/>
      <c r="J255" s="11">
        <f>H255*2+I255*2.5</f>
        <v>0</v>
      </c>
      <c r="K255" s="11"/>
      <c r="L255" s="11"/>
      <c r="M255" s="21">
        <f>K255*2+L255*2.5</f>
        <v>0</v>
      </c>
      <c r="N255" s="15">
        <f>IF(G255&gt;J255,G255,J255)</f>
        <v>10.25</v>
      </c>
      <c r="O255" s="11">
        <v>0.5</v>
      </c>
      <c r="P255" s="11">
        <f>O255*2.5</f>
        <v>1.25</v>
      </c>
      <c r="Q255" s="11">
        <v>3</v>
      </c>
      <c r="R255" s="11">
        <f>Q255*2.5</f>
        <v>7.5</v>
      </c>
      <c r="S255" s="11"/>
      <c r="T255" s="21">
        <f>S255*2.5</f>
        <v>0</v>
      </c>
      <c r="U255" s="15">
        <f>IF(P255&gt;R255,P255,R255)</f>
        <v>7.5</v>
      </c>
      <c r="V255" s="15">
        <v>9</v>
      </c>
      <c r="W255" s="11">
        <v>0</v>
      </c>
      <c r="X255" s="11">
        <v>25</v>
      </c>
      <c r="Y255" s="21"/>
      <c r="Z255" s="19">
        <f>N255+U255</f>
        <v>17.75</v>
      </c>
      <c r="AA255" s="23">
        <f>N255+U255+V255+W255+X255</f>
        <v>51.75</v>
      </c>
      <c r="AB255" s="20" t="str">
        <f>IF(AA255&gt;=89.5,"A",IF(AA255&gt;=79.5,"B",IF(AA255&gt;=69.5,"C",IF(AA255&gt;=59.5,"D",IF(AA255&gt;=49.5,"E","F")))))</f>
        <v>E</v>
      </c>
    </row>
    <row r="256" spans="1:28" ht="15">
      <c r="A256" s="4">
        <v>255</v>
      </c>
      <c r="B256" s="5" t="s">
        <v>310</v>
      </c>
      <c r="C256" s="9" t="s">
        <v>551</v>
      </c>
      <c r="D256" s="4" t="s">
        <v>0</v>
      </c>
      <c r="E256" s="11"/>
      <c r="F256" s="4"/>
      <c r="G256" s="11">
        <f>E256*2+F256*2.5</f>
        <v>0</v>
      </c>
      <c r="H256" s="11"/>
      <c r="I256" s="4"/>
      <c r="J256" s="11">
        <f>H256*2+I256*2.5</f>
        <v>0</v>
      </c>
      <c r="K256" s="11"/>
      <c r="L256" s="11"/>
      <c r="M256" s="21">
        <f>K256*2+L256*2.5</f>
        <v>0</v>
      </c>
      <c r="N256" s="15">
        <f>IF(G256&gt;J256,G256,J256)</f>
        <v>0</v>
      </c>
      <c r="O256" s="11"/>
      <c r="P256" s="11">
        <f>O256*2.5</f>
        <v>0</v>
      </c>
      <c r="Q256" s="11"/>
      <c r="R256" s="11">
        <f>Q256*2.5</f>
        <v>0</v>
      </c>
      <c r="S256" s="11"/>
      <c r="T256" s="21">
        <f>S256*2.5</f>
        <v>0</v>
      </c>
      <c r="U256" s="15">
        <f>IF(P256&gt;R256,P256,R256)</f>
        <v>0</v>
      </c>
      <c r="V256" s="15">
        <v>0</v>
      </c>
      <c r="W256" s="11"/>
      <c r="X256" s="11"/>
      <c r="Y256" s="21"/>
      <c r="Z256" s="19">
        <f>N256+U256</f>
        <v>0</v>
      </c>
      <c r="AA256" s="23">
        <f>N256+U256+V256+W256+X256</f>
        <v>0</v>
      </c>
      <c r="AB256" s="20"/>
    </row>
    <row r="257" spans="1:28" ht="15">
      <c r="A257" s="4">
        <v>256</v>
      </c>
      <c r="B257" s="5" t="s">
        <v>326</v>
      </c>
      <c r="C257" s="9" t="s">
        <v>552</v>
      </c>
      <c r="D257" s="4" t="s">
        <v>0</v>
      </c>
      <c r="E257" s="11">
        <v>4.5</v>
      </c>
      <c r="F257" s="4">
        <v>0</v>
      </c>
      <c r="G257" s="11">
        <f>E257*2+F257*2.5</f>
        <v>9</v>
      </c>
      <c r="H257" s="11">
        <v>8.5</v>
      </c>
      <c r="I257" s="4">
        <v>1.5</v>
      </c>
      <c r="J257" s="11">
        <f>H257*2+I257*2.5</f>
        <v>20.75</v>
      </c>
      <c r="K257" s="11"/>
      <c r="L257" s="11"/>
      <c r="M257" s="21">
        <f>K257*2+L257*2.5</f>
        <v>0</v>
      </c>
      <c r="N257" s="15">
        <f>IF(G257&gt;J257,G257,J257)</f>
        <v>20.75</v>
      </c>
      <c r="O257" s="11">
        <v>1.5</v>
      </c>
      <c r="P257" s="11">
        <f>O257*2.5</f>
        <v>3.75</v>
      </c>
      <c r="Q257" s="11">
        <v>6</v>
      </c>
      <c r="R257" s="11">
        <f>Q257*2.5</f>
        <v>15</v>
      </c>
      <c r="S257" s="11"/>
      <c r="T257" s="21">
        <f>S257*2.5</f>
        <v>0</v>
      </c>
      <c r="U257" s="15">
        <f>IF(P257&gt;R257,P257,R257)</f>
        <v>15</v>
      </c>
      <c r="V257" s="15">
        <v>9</v>
      </c>
      <c r="W257" s="11">
        <v>0</v>
      </c>
      <c r="X257" s="11">
        <v>10</v>
      </c>
      <c r="Y257" s="21"/>
      <c r="Z257" s="19">
        <f>N257+U257</f>
        <v>35.75</v>
      </c>
      <c r="AA257" s="23">
        <f>N257+U257+V257+W257+X257</f>
        <v>54.75</v>
      </c>
      <c r="AB257" s="20" t="str">
        <f>IF(AA257&gt;=89.5,"A",IF(AA257&gt;=79.5,"B",IF(AA257&gt;=69.5,"C",IF(AA257&gt;=59.5,"D",IF(AA257&gt;=49.5,"E","F")))))</f>
        <v>E</v>
      </c>
    </row>
    <row r="258" spans="1:28" ht="15">
      <c r="A258" s="4">
        <v>257</v>
      </c>
      <c r="B258" s="5" t="s">
        <v>327</v>
      </c>
      <c r="C258" s="9" t="s">
        <v>553</v>
      </c>
      <c r="D258" s="4" t="s">
        <v>0</v>
      </c>
      <c r="E258" s="11"/>
      <c r="F258" s="4"/>
      <c r="G258" s="11">
        <f>E258*2+F258*2.5</f>
        <v>0</v>
      </c>
      <c r="H258" s="11"/>
      <c r="I258" s="4"/>
      <c r="J258" s="11">
        <f>H258*2+I258*2.5</f>
        <v>0</v>
      </c>
      <c r="K258" s="11"/>
      <c r="L258" s="11"/>
      <c r="M258" s="21">
        <f>K258*2+L258*2.5</f>
        <v>0</v>
      </c>
      <c r="N258" s="15">
        <f>IF(G258&gt;J258,G258,J258)</f>
        <v>0</v>
      </c>
      <c r="O258" s="11"/>
      <c r="P258" s="11">
        <f>O258*2.5</f>
        <v>0</v>
      </c>
      <c r="Q258" s="11"/>
      <c r="R258" s="11">
        <f>Q258*2.5</f>
        <v>0</v>
      </c>
      <c r="S258" s="11"/>
      <c r="T258" s="21">
        <f>S258*2.5</f>
        <v>0</v>
      </c>
      <c r="U258" s="15">
        <f>IF(P258&gt;R258,P258,R258)</f>
        <v>0</v>
      </c>
      <c r="V258" s="15">
        <v>0</v>
      </c>
      <c r="W258" s="11"/>
      <c r="X258" s="11"/>
      <c r="Y258" s="21"/>
      <c r="Z258" s="19">
        <f>N258+U258</f>
        <v>0</v>
      </c>
      <c r="AA258" s="23">
        <f>N258+U258+V258+W258+X258</f>
        <v>0</v>
      </c>
      <c r="AB258" s="20"/>
    </row>
    <row r="259" spans="1:28" ht="15">
      <c r="A259" s="4">
        <v>258</v>
      </c>
      <c r="B259" s="5" t="s">
        <v>328</v>
      </c>
      <c r="C259" s="9" t="s">
        <v>554</v>
      </c>
      <c r="D259" s="4" t="s">
        <v>1</v>
      </c>
      <c r="E259" s="11">
        <v>8</v>
      </c>
      <c r="F259" s="4">
        <v>1</v>
      </c>
      <c r="G259" s="11">
        <f>E259*2+F259*2.5</f>
        <v>18.5</v>
      </c>
      <c r="H259" s="11">
        <v>9.5</v>
      </c>
      <c r="I259" s="4">
        <v>2</v>
      </c>
      <c r="J259" s="11">
        <f>H259*2+I259*2.5</f>
        <v>24</v>
      </c>
      <c r="K259" s="11"/>
      <c r="L259" s="11"/>
      <c r="M259" s="21">
        <f>K259*2+L259*2.5</f>
        <v>0</v>
      </c>
      <c r="N259" s="15">
        <f>IF(G259&gt;J259,G259,J259)</f>
        <v>24</v>
      </c>
      <c r="O259" s="11">
        <v>6.5</v>
      </c>
      <c r="P259" s="11">
        <f>O259*2.5</f>
        <v>16.25</v>
      </c>
      <c r="Q259" s="11">
        <v>7.5</v>
      </c>
      <c r="R259" s="11">
        <f>Q259*2.5</f>
        <v>18.75</v>
      </c>
      <c r="S259" s="11"/>
      <c r="T259" s="21">
        <f>S259*2.5</f>
        <v>0</v>
      </c>
      <c r="U259" s="15">
        <f>IF(P259&gt;R259,P259,R259)</f>
        <v>18.75</v>
      </c>
      <c r="V259" s="15">
        <v>8</v>
      </c>
      <c r="W259" s="11"/>
      <c r="X259" s="11"/>
      <c r="Y259" s="21"/>
      <c r="Z259" s="19">
        <f>N259+U259</f>
        <v>42.75</v>
      </c>
      <c r="AA259" s="23">
        <f>N259+U259+V259+W259+X259</f>
        <v>50.75</v>
      </c>
      <c r="AB259" s="20" t="str">
        <f>IF(AA259&gt;=89.5,"A",IF(AA259&gt;=79.5,"B",IF(AA259&gt;=69.5,"C",IF(AA259&gt;=59.5,"D",IF(AA259&gt;=49.5,"E","F")))))</f>
        <v>E</v>
      </c>
    </row>
    <row r="260" spans="1:28" ht="15">
      <c r="A260" s="4">
        <v>259</v>
      </c>
      <c r="B260" s="5" t="s">
        <v>329</v>
      </c>
      <c r="C260" s="9" t="s">
        <v>330</v>
      </c>
      <c r="D260" s="4" t="s">
        <v>0</v>
      </c>
      <c r="E260" s="11"/>
      <c r="F260" s="4"/>
      <c r="G260" s="11">
        <f>E260*2+F260*2.5</f>
        <v>0</v>
      </c>
      <c r="H260" s="11">
        <v>3.5</v>
      </c>
      <c r="I260" s="4">
        <v>0.5</v>
      </c>
      <c r="J260" s="11">
        <f>H260*2+I260*2.5</f>
        <v>8.25</v>
      </c>
      <c r="K260" s="11"/>
      <c r="L260" s="11"/>
      <c r="M260" s="21">
        <f>K260*2+L260*2.5</f>
        <v>0</v>
      </c>
      <c r="N260" s="15">
        <f>IF(G260&gt;J260,G260,J260)</f>
        <v>8.25</v>
      </c>
      <c r="O260" s="11"/>
      <c r="P260" s="11">
        <f>O260*2.5</f>
        <v>0</v>
      </c>
      <c r="Q260" s="11"/>
      <c r="R260" s="11">
        <f>Q260*2.5</f>
        <v>0</v>
      </c>
      <c r="S260" s="11"/>
      <c r="T260" s="21">
        <f>S260*2.5</f>
        <v>0</v>
      </c>
      <c r="U260" s="15">
        <f>IF(P260&gt;R260,P260,R260)</f>
        <v>0</v>
      </c>
      <c r="V260" s="15">
        <v>5</v>
      </c>
      <c r="W260" s="11"/>
      <c r="X260" s="11"/>
      <c r="Y260" s="21"/>
      <c r="Z260" s="19">
        <f>N260+U260</f>
        <v>8.25</v>
      </c>
      <c r="AA260" s="23">
        <f>N260+U260+V260+W260+X260</f>
        <v>13.25</v>
      </c>
      <c r="AB260" s="20" t="str">
        <f>IF(AA260&gt;=89.5,"A",IF(AA260&gt;=79.5,"B",IF(AA260&gt;=69.5,"C",IF(AA260&gt;=59.5,"D",IF(AA260&gt;=49.5,"E","F")))))</f>
        <v>F</v>
      </c>
    </row>
    <row r="261" spans="1:28" ht="15">
      <c r="A261" s="4">
        <v>260</v>
      </c>
      <c r="B261" s="5" t="s">
        <v>331</v>
      </c>
      <c r="C261" s="9" t="s">
        <v>555</v>
      </c>
      <c r="D261" s="4" t="s">
        <v>1</v>
      </c>
      <c r="E261" s="11"/>
      <c r="F261" s="4"/>
      <c r="G261" s="11">
        <f>E261*2+F261*2.5</f>
        <v>0</v>
      </c>
      <c r="H261" s="11">
        <v>2</v>
      </c>
      <c r="I261" s="4">
        <v>0</v>
      </c>
      <c r="J261" s="11">
        <f>H261*2+I261*2.5</f>
        <v>4</v>
      </c>
      <c r="K261" s="11"/>
      <c r="L261" s="11"/>
      <c r="M261" s="21">
        <f>K261*2+L261*2.5</f>
        <v>0</v>
      </c>
      <c r="N261" s="15">
        <f>IF(G261&gt;J261,G261,J261)</f>
        <v>4</v>
      </c>
      <c r="O261" s="11"/>
      <c r="P261" s="11">
        <f>O261*2.5</f>
        <v>0</v>
      </c>
      <c r="Q261" s="11"/>
      <c r="R261" s="11">
        <f>Q261*2.5</f>
        <v>0</v>
      </c>
      <c r="S261" s="11"/>
      <c r="T261" s="21">
        <f>S261*2.5</f>
        <v>0</v>
      </c>
      <c r="U261" s="15">
        <f>IF(P261&gt;R261,P261,R261)</f>
        <v>0</v>
      </c>
      <c r="V261" s="15">
        <v>5</v>
      </c>
      <c r="W261" s="11"/>
      <c r="X261" s="11"/>
      <c r="Y261" s="21"/>
      <c r="Z261" s="19">
        <f>N261+U261</f>
        <v>4</v>
      </c>
      <c r="AA261" s="23">
        <f>N261+U261+V261+W261+X261</f>
        <v>9</v>
      </c>
      <c r="AB261" s="20" t="str">
        <f>IF(AA261&gt;=89.5,"A",IF(AA261&gt;=79.5,"B",IF(AA261&gt;=69.5,"C",IF(AA261&gt;=59.5,"D",IF(AA261&gt;=49.5,"E","F")))))</f>
        <v>F</v>
      </c>
    </row>
    <row r="262" spans="1:28" ht="15">
      <c r="A262" s="4">
        <v>261</v>
      </c>
      <c r="B262" s="5" t="s">
        <v>332</v>
      </c>
      <c r="C262" s="9" t="s">
        <v>556</v>
      </c>
      <c r="D262" s="4" t="s">
        <v>0</v>
      </c>
      <c r="E262" s="11">
        <v>2.5</v>
      </c>
      <c r="F262" s="4">
        <v>0</v>
      </c>
      <c r="G262" s="11">
        <f>E262*2+F262*2.5</f>
        <v>5</v>
      </c>
      <c r="H262" s="11">
        <v>8.5</v>
      </c>
      <c r="I262" s="4">
        <v>1.5</v>
      </c>
      <c r="J262" s="11">
        <f>H262*2+I262*2.5</f>
        <v>20.75</v>
      </c>
      <c r="K262" s="11"/>
      <c r="L262" s="11"/>
      <c r="M262" s="21">
        <f>K262*2+L262*2.5</f>
        <v>0</v>
      </c>
      <c r="N262" s="15">
        <f>IF(G262&gt;J262,G262,J262)</f>
        <v>20.75</v>
      </c>
      <c r="O262" s="11"/>
      <c r="P262" s="11">
        <f>O262*2.5</f>
        <v>0</v>
      </c>
      <c r="Q262" s="11">
        <v>6</v>
      </c>
      <c r="R262" s="11">
        <f>Q262*2.5</f>
        <v>15</v>
      </c>
      <c r="S262" s="11">
        <v>1</v>
      </c>
      <c r="T262" s="21">
        <f>S262*2.5</f>
        <v>2.5</v>
      </c>
      <c r="U262" s="15">
        <f>IF(P262&gt;R262,P262,R262)</f>
        <v>15</v>
      </c>
      <c r="V262" s="15">
        <v>9</v>
      </c>
      <c r="W262" s="11"/>
      <c r="X262" s="11"/>
      <c r="Y262" s="21"/>
      <c r="Z262" s="19">
        <f>N262+U262</f>
        <v>35.75</v>
      </c>
      <c r="AA262" s="23">
        <f>N262+U262+V262+W262+X262</f>
        <v>44.75</v>
      </c>
      <c r="AB262" s="20" t="str">
        <f>IF(AA262&gt;=89.5,"A",IF(AA262&gt;=79.5,"B",IF(AA262&gt;=69.5,"C",IF(AA262&gt;=59.5,"D",IF(AA262&gt;=49.5,"E","F")))))</f>
        <v>F</v>
      </c>
    </row>
    <row r="263" spans="1:28" ht="15">
      <c r="A263" s="4">
        <v>262</v>
      </c>
      <c r="B263" s="5" t="s">
        <v>333</v>
      </c>
      <c r="C263" s="9" t="s">
        <v>557</v>
      </c>
      <c r="D263" s="4" t="s">
        <v>0</v>
      </c>
      <c r="E263" s="11"/>
      <c r="F263" s="4"/>
      <c r="G263" s="11">
        <f>E263*2+F263*2.5</f>
        <v>0</v>
      </c>
      <c r="H263" s="11"/>
      <c r="I263" s="4"/>
      <c r="J263" s="11">
        <f>H263*2+I263*2.5</f>
        <v>0</v>
      </c>
      <c r="K263" s="11"/>
      <c r="L263" s="11"/>
      <c r="M263" s="21">
        <f>K263*2+L263*2.5</f>
        <v>0</v>
      </c>
      <c r="N263" s="15">
        <f>IF(G263&gt;J263,G263,J263)</f>
        <v>0</v>
      </c>
      <c r="O263" s="11"/>
      <c r="P263" s="11">
        <f>O263*2.5</f>
        <v>0</v>
      </c>
      <c r="Q263" s="11"/>
      <c r="R263" s="11">
        <f>Q263*2.5</f>
        <v>0</v>
      </c>
      <c r="S263" s="11"/>
      <c r="T263" s="21">
        <f>S263*2.5</f>
        <v>0</v>
      </c>
      <c r="U263" s="15">
        <f>IF(P263&gt;R263,P263,R263)</f>
        <v>0</v>
      </c>
      <c r="V263" s="15">
        <v>0</v>
      </c>
      <c r="W263" s="11"/>
      <c r="X263" s="11"/>
      <c r="Y263" s="21"/>
      <c r="Z263" s="19">
        <f>N263+U263</f>
        <v>0</v>
      </c>
      <c r="AA263" s="23">
        <f>N263+U263+V263+W263+X263</f>
        <v>0</v>
      </c>
      <c r="AB263" s="20"/>
    </row>
    <row r="264" spans="1:28" ht="15">
      <c r="A264" s="4">
        <v>263</v>
      </c>
      <c r="B264" s="5" t="s">
        <v>334</v>
      </c>
      <c r="C264" s="9" t="s">
        <v>558</v>
      </c>
      <c r="D264" s="4" t="s">
        <v>1</v>
      </c>
      <c r="E264" s="11">
        <v>2.5</v>
      </c>
      <c r="F264" s="4">
        <v>0</v>
      </c>
      <c r="G264" s="11">
        <f>E264*2+F264*2.5</f>
        <v>5</v>
      </c>
      <c r="H264" s="11">
        <v>6.5</v>
      </c>
      <c r="I264" s="4">
        <v>1.5</v>
      </c>
      <c r="J264" s="11">
        <f>H264*2+I264*2.5</f>
        <v>16.75</v>
      </c>
      <c r="K264" s="11">
        <v>10</v>
      </c>
      <c r="L264" s="11">
        <v>2</v>
      </c>
      <c r="M264" s="21">
        <f>K264*2+L264*2.5</f>
        <v>25</v>
      </c>
      <c r="N264" s="15">
        <v>25</v>
      </c>
      <c r="O264" s="11"/>
      <c r="P264" s="11">
        <f>O264*2.5</f>
        <v>0</v>
      </c>
      <c r="Q264" s="11">
        <v>7.5</v>
      </c>
      <c r="R264" s="11">
        <f>Q264*2.5</f>
        <v>18.75</v>
      </c>
      <c r="S264" s="11"/>
      <c r="T264" s="21">
        <f>S264*2.5</f>
        <v>0</v>
      </c>
      <c r="U264" s="15">
        <f>IF(P264&gt;R264,P264,R264)</f>
        <v>18.75</v>
      </c>
      <c r="V264" s="15">
        <v>8</v>
      </c>
      <c r="W264" s="11"/>
      <c r="X264" s="11"/>
      <c r="Y264" s="21"/>
      <c r="Z264" s="19">
        <f>N264+U264</f>
        <v>43.75</v>
      </c>
      <c r="AA264" s="23">
        <f>N264+U264+V264+W264+X264</f>
        <v>51.75</v>
      </c>
      <c r="AB264" s="20" t="str">
        <f>IF(AA264&gt;=89.5,"A",IF(AA264&gt;=79.5,"B",IF(AA264&gt;=69.5,"C",IF(AA264&gt;=59.5,"D",IF(AA264&gt;=49.5,"E","F")))))</f>
        <v>E</v>
      </c>
    </row>
    <row r="265" spans="1:28" ht="15">
      <c r="A265" s="4">
        <v>264</v>
      </c>
      <c r="B265" s="5" t="s">
        <v>335</v>
      </c>
      <c r="C265" s="9" t="s">
        <v>559</v>
      </c>
      <c r="D265" s="4" t="s">
        <v>0</v>
      </c>
      <c r="E265" s="11">
        <v>8</v>
      </c>
      <c r="F265" s="4">
        <v>1</v>
      </c>
      <c r="G265" s="11">
        <f>E265*2+F265*2.5</f>
        <v>18.5</v>
      </c>
      <c r="H265" s="11">
        <v>10</v>
      </c>
      <c r="I265" s="4">
        <v>2</v>
      </c>
      <c r="J265" s="11">
        <f>H265*2+I265*2.5</f>
        <v>25</v>
      </c>
      <c r="K265" s="11"/>
      <c r="L265" s="11"/>
      <c r="M265" s="21">
        <f>K265*2+L265*2.5</f>
        <v>0</v>
      </c>
      <c r="N265" s="15">
        <f>IF(G265&gt;J265,G265,J265)</f>
        <v>25</v>
      </c>
      <c r="O265" s="11"/>
      <c r="P265" s="11">
        <f>O265*2.5</f>
        <v>0</v>
      </c>
      <c r="Q265" s="11">
        <v>6.5</v>
      </c>
      <c r="R265" s="11">
        <f>Q265*2.5</f>
        <v>16.25</v>
      </c>
      <c r="S265" s="11"/>
      <c r="T265" s="21">
        <f>S265*2.5</f>
        <v>0</v>
      </c>
      <c r="U265" s="15">
        <f>IF(P265&gt;R265,P265,R265)</f>
        <v>16.25</v>
      </c>
      <c r="V265" s="15">
        <v>10</v>
      </c>
      <c r="W265" s="11"/>
      <c r="X265" s="11"/>
      <c r="Y265" s="21"/>
      <c r="Z265" s="19">
        <f>N265+U265</f>
        <v>41.25</v>
      </c>
      <c r="AA265" s="23">
        <f>N265+U265+V265+W265+X265</f>
        <v>51.25</v>
      </c>
      <c r="AB265" s="20" t="str">
        <f>IF(AA265&gt;=89.5,"A",IF(AA265&gt;=79.5,"B",IF(AA265&gt;=69.5,"C",IF(AA265&gt;=59.5,"D",IF(AA265&gt;=49.5,"E","F")))))</f>
        <v>E</v>
      </c>
    </row>
    <row r="266" spans="1:28" ht="15">
      <c r="A266" s="4">
        <v>265</v>
      </c>
      <c r="B266" s="5" t="s">
        <v>336</v>
      </c>
      <c r="C266" s="9" t="s">
        <v>560</v>
      </c>
      <c r="D266" s="4" t="s">
        <v>0</v>
      </c>
      <c r="E266" s="11"/>
      <c r="F266" s="4"/>
      <c r="G266" s="11">
        <f>E266*2+F266*2.5</f>
        <v>0</v>
      </c>
      <c r="H266" s="11">
        <v>9.5</v>
      </c>
      <c r="I266" s="4">
        <v>1</v>
      </c>
      <c r="J266" s="11">
        <f>H266*2+I266*2.5</f>
        <v>21.5</v>
      </c>
      <c r="K266" s="11"/>
      <c r="L266" s="11"/>
      <c r="M266" s="21">
        <f>K266*2+L266*2.5</f>
        <v>0</v>
      </c>
      <c r="N266" s="15">
        <f>IF(G266&gt;J266,G266,J266)</f>
        <v>21.5</v>
      </c>
      <c r="O266" s="11"/>
      <c r="P266" s="11">
        <f>O266*2.5</f>
        <v>0</v>
      </c>
      <c r="Q266" s="11">
        <v>6.5</v>
      </c>
      <c r="R266" s="11">
        <f>Q266*2.5</f>
        <v>16.25</v>
      </c>
      <c r="S266" s="11">
        <v>9.5</v>
      </c>
      <c r="T266" s="21">
        <f>S266*2.5</f>
        <v>23.75</v>
      </c>
      <c r="U266" s="15">
        <v>23.75</v>
      </c>
      <c r="V266" s="15">
        <v>8</v>
      </c>
      <c r="W266" s="11"/>
      <c r="X266" s="11"/>
      <c r="Y266" s="21"/>
      <c r="Z266" s="19">
        <f>N266+U266</f>
        <v>45.25</v>
      </c>
      <c r="AA266" s="23">
        <f>N266+U266+V266+W266+X266</f>
        <v>53.25</v>
      </c>
      <c r="AB266" s="20" t="str">
        <f>IF(AA266&gt;=89.5,"A",IF(AA266&gt;=79.5,"B",IF(AA266&gt;=69.5,"C",IF(AA266&gt;=59.5,"D",IF(AA266&gt;=49.5,"E","F")))))</f>
        <v>E</v>
      </c>
    </row>
    <row r="267" spans="1:28" ht="15">
      <c r="A267" s="4">
        <v>266</v>
      </c>
      <c r="B267" s="5" t="s">
        <v>337</v>
      </c>
      <c r="C267" s="9" t="s">
        <v>455</v>
      </c>
      <c r="D267" s="4" t="s">
        <v>0</v>
      </c>
      <c r="E267" s="11"/>
      <c r="F267" s="4"/>
      <c r="G267" s="11">
        <f>E267*2+F267*2.5</f>
        <v>0</v>
      </c>
      <c r="H267" s="11">
        <v>6</v>
      </c>
      <c r="I267" s="4">
        <v>0.5</v>
      </c>
      <c r="J267" s="11">
        <f>H267*2+I267*2.5</f>
        <v>13.25</v>
      </c>
      <c r="K267" s="11"/>
      <c r="L267" s="11"/>
      <c r="M267" s="21">
        <f>K267*2+L267*2.5</f>
        <v>0</v>
      </c>
      <c r="N267" s="15">
        <f>IF(G267&gt;J267,G267,J267)</f>
        <v>13.25</v>
      </c>
      <c r="O267" s="11"/>
      <c r="P267" s="11">
        <f>O267*2.5</f>
        <v>0</v>
      </c>
      <c r="Q267" s="11"/>
      <c r="R267" s="11">
        <f>Q267*2.5</f>
        <v>0</v>
      </c>
      <c r="S267" s="11"/>
      <c r="T267" s="21">
        <f>S267*2.5</f>
        <v>0</v>
      </c>
      <c r="U267" s="15">
        <f>IF(P267&gt;R267,P267,R267)</f>
        <v>0</v>
      </c>
      <c r="V267" s="15">
        <v>8</v>
      </c>
      <c r="W267" s="11"/>
      <c r="X267" s="11"/>
      <c r="Y267" s="21"/>
      <c r="Z267" s="19">
        <f>N267+U267</f>
        <v>13.25</v>
      </c>
      <c r="AA267" s="23">
        <f>N267+U267+V267+W267+X267</f>
        <v>21.25</v>
      </c>
      <c r="AB267" s="20" t="str">
        <f>IF(AA267&gt;=89.5,"A",IF(AA267&gt;=79.5,"B",IF(AA267&gt;=69.5,"C",IF(AA267&gt;=59.5,"D",IF(AA267&gt;=49.5,"E","F")))))</f>
        <v>F</v>
      </c>
    </row>
    <row r="268" spans="1:28" ht="15">
      <c r="A268" s="4">
        <v>267</v>
      </c>
      <c r="B268" s="5" t="s">
        <v>338</v>
      </c>
      <c r="C268" s="9" t="s">
        <v>339</v>
      </c>
      <c r="D268" s="4" t="s">
        <v>0</v>
      </c>
      <c r="E268" s="11"/>
      <c r="F268" s="4"/>
      <c r="G268" s="11">
        <f>E268*2+F268*2.5</f>
        <v>0</v>
      </c>
      <c r="H268" s="11"/>
      <c r="I268" s="4"/>
      <c r="J268" s="11">
        <f>H268*2+I268*2.5</f>
        <v>0</v>
      </c>
      <c r="K268" s="11"/>
      <c r="L268" s="11"/>
      <c r="M268" s="21">
        <f>K268*2+L268*2.5</f>
        <v>0</v>
      </c>
      <c r="N268" s="15">
        <f>IF(G268&gt;J268,G268,J268)</f>
        <v>0</v>
      </c>
      <c r="O268" s="11"/>
      <c r="P268" s="11">
        <f>O268*2.5</f>
        <v>0</v>
      </c>
      <c r="Q268" s="11"/>
      <c r="R268" s="11">
        <f>Q268*2.5</f>
        <v>0</v>
      </c>
      <c r="S268" s="11"/>
      <c r="T268" s="21">
        <f>S268*2.5</f>
        <v>0</v>
      </c>
      <c r="U268" s="15">
        <f>IF(P268&gt;R268,P268,R268)</f>
        <v>0</v>
      </c>
      <c r="V268" s="15">
        <v>0</v>
      </c>
      <c r="W268" s="11"/>
      <c r="X268" s="11"/>
      <c r="Y268" s="21"/>
      <c r="Z268" s="19">
        <f>N268+U268</f>
        <v>0</v>
      </c>
      <c r="AA268" s="23">
        <f>N268+U268+V268+W268+X268</f>
        <v>0</v>
      </c>
      <c r="AB268" s="20"/>
    </row>
    <row r="269" spans="1:28" ht="15">
      <c r="A269" s="4">
        <v>268</v>
      </c>
      <c r="B269" s="5" t="s">
        <v>311</v>
      </c>
      <c r="C269" s="9" t="s">
        <v>561</v>
      </c>
      <c r="D269" s="4" t="s">
        <v>0</v>
      </c>
      <c r="E269" s="11"/>
      <c r="F269" s="4"/>
      <c r="G269" s="11">
        <f>E269*2+F269*2.5</f>
        <v>0</v>
      </c>
      <c r="H269" s="11"/>
      <c r="I269" s="4"/>
      <c r="J269" s="11">
        <f>H269*2+I269*2.5</f>
        <v>0</v>
      </c>
      <c r="K269" s="11"/>
      <c r="L269" s="11"/>
      <c r="M269" s="21">
        <f>K269*2+L269*2.5</f>
        <v>0</v>
      </c>
      <c r="N269" s="15">
        <f>IF(G269&gt;J269,G269,J269)</f>
        <v>0</v>
      </c>
      <c r="O269" s="11"/>
      <c r="P269" s="11">
        <f>O269*2.5</f>
        <v>0</v>
      </c>
      <c r="Q269" s="11"/>
      <c r="R269" s="11">
        <f>Q269*2.5</f>
        <v>0</v>
      </c>
      <c r="S269" s="11"/>
      <c r="T269" s="21">
        <f>S269*2.5</f>
        <v>0</v>
      </c>
      <c r="U269" s="15">
        <f>IF(P269&gt;R269,P269,R269)</f>
        <v>0</v>
      </c>
      <c r="V269" s="15">
        <v>0</v>
      </c>
      <c r="W269" s="11"/>
      <c r="X269" s="11"/>
      <c r="Y269" s="21"/>
      <c r="Z269" s="19">
        <f>N269+U269</f>
        <v>0</v>
      </c>
      <c r="AA269" s="23">
        <f>N269+U269+V269+W269+X269</f>
        <v>0</v>
      </c>
      <c r="AB269" s="20"/>
    </row>
    <row r="270" spans="1:28" ht="15">
      <c r="A270" s="4">
        <v>269</v>
      </c>
      <c r="B270" s="5" t="s">
        <v>340</v>
      </c>
      <c r="C270" s="9" t="s">
        <v>562</v>
      </c>
      <c r="D270" s="4" t="s">
        <v>0</v>
      </c>
      <c r="E270" s="11">
        <v>4</v>
      </c>
      <c r="F270" s="4">
        <v>0</v>
      </c>
      <c r="G270" s="11">
        <f>E270*2+F270*2.5</f>
        <v>8</v>
      </c>
      <c r="H270" s="11">
        <v>3.5</v>
      </c>
      <c r="I270" s="4">
        <v>1</v>
      </c>
      <c r="J270" s="11">
        <f>H270*2+I270*2.5</f>
        <v>9.5</v>
      </c>
      <c r="K270" s="11"/>
      <c r="L270" s="11"/>
      <c r="M270" s="21">
        <f>K270*2+L270*2.5</f>
        <v>0</v>
      </c>
      <c r="N270" s="15">
        <f>IF(G270&gt;J270,G270,J270)</f>
        <v>9.5</v>
      </c>
      <c r="O270" s="11"/>
      <c r="P270" s="11">
        <f>O270*2.5</f>
        <v>0</v>
      </c>
      <c r="Q270" s="11"/>
      <c r="R270" s="11">
        <f>Q270*2.5</f>
        <v>0</v>
      </c>
      <c r="S270" s="11"/>
      <c r="T270" s="21">
        <f>S270*2.5</f>
        <v>0</v>
      </c>
      <c r="U270" s="15">
        <f>IF(P270&gt;R270,P270,R270)</f>
        <v>0</v>
      </c>
      <c r="V270" s="15">
        <v>5</v>
      </c>
      <c r="W270" s="11"/>
      <c r="X270" s="11"/>
      <c r="Y270" s="21"/>
      <c r="Z270" s="19">
        <f>N270+U270</f>
        <v>9.5</v>
      </c>
      <c r="AA270" s="23">
        <f>N270+U270+V270+W270+X270</f>
        <v>14.5</v>
      </c>
      <c r="AB270" s="20" t="str">
        <f>IF(AA270&gt;=89.5,"A",IF(AA270&gt;=79.5,"B",IF(AA270&gt;=69.5,"C",IF(AA270&gt;=59.5,"D",IF(AA270&gt;=49.5,"E","F")))))</f>
        <v>F</v>
      </c>
    </row>
    <row r="271" spans="1:28" ht="15">
      <c r="A271" s="4">
        <v>270</v>
      </c>
      <c r="B271" s="5" t="s">
        <v>341</v>
      </c>
      <c r="C271" s="9" t="s">
        <v>604</v>
      </c>
      <c r="D271" s="4" t="s">
        <v>0</v>
      </c>
      <c r="E271" s="11">
        <v>0.5</v>
      </c>
      <c r="F271" s="4">
        <v>2</v>
      </c>
      <c r="G271" s="11">
        <f>E271*2+F271*2.5</f>
        <v>6</v>
      </c>
      <c r="H271" s="11">
        <v>9</v>
      </c>
      <c r="I271" s="4">
        <v>2</v>
      </c>
      <c r="J271" s="11">
        <f>H271*2+I271*2.5</f>
        <v>23</v>
      </c>
      <c r="K271" s="11"/>
      <c r="L271" s="11"/>
      <c r="M271" s="21">
        <f>K271*2+L271*2.5</f>
        <v>0</v>
      </c>
      <c r="N271" s="15">
        <f>IF(G271&gt;J271,G271,J271)</f>
        <v>23</v>
      </c>
      <c r="O271" s="11"/>
      <c r="P271" s="11">
        <f>O271*2.5</f>
        <v>0</v>
      </c>
      <c r="Q271" s="11">
        <v>9</v>
      </c>
      <c r="R271" s="11">
        <f>Q271*2.5</f>
        <v>22.5</v>
      </c>
      <c r="S271" s="11"/>
      <c r="T271" s="21">
        <f>S271*2.5</f>
        <v>0</v>
      </c>
      <c r="U271" s="15">
        <f>IF(P271&gt;R271,P271,R271)</f>
        <v>22.5</v>
      </c>
      <c r="V271" s="15">
        <v>9</v>
      </c>
      <c r="W271" s="11"/>
      <c r="X271" s="11"/>
      <c r="Y271" s="21"/>
      <c r="Z271" s="19">
        <f>N271+U271</f>
        <v>45.5</v>
      </c>
      <c r="AA271" s="23">
        <f>N271+U271+V271+W271+X271</f>
        <v>54.5</v>
      </c>
      <c r="AB271" s="20" t="str">
        <f>IF(AA271&gt;=89.5,"A",IF(AA271&gt;=79.5,"B",IF(AA271&gt;=69.5,"C",IF(AA271&gt;=59.5,"D",IF(AA271&gt;=49.5,"E","F")))))</f>
        <v>E</v>
      </c>
    </row>
    <row r="272" spans="1:28" ht="15">
      <c r="A272" s="4">
        <v>271</v>
      </c>
      <c r="B272" s="5" t="s">
        <v>312</v>
      </c>
      <c r="C272" s="9" t="s">
        <v>563</v>
      </c>
      <c r="D272" s="4" t="s">
        <v>0</v>
      </c>
      <c r="E272" s="11">
        <v>7</v>
      </c>
      <c r="F272" s="4">
        <v>1.5</v>
      </c>
      <c r="G272" s="11">
        <f>E272*2+F272*2.5</f>
        <v>17.75</v>
      </c>
      <c r="H272" s="11">
        <v>9</v>
      </c>
      <c r="I272" s="4">
        <v>2</v>
      </c>
      <c r="J272" s="11">
        <f>H272*2+I272*2.5</f>
        <v>23</v>
      </c>
      <c r="K272" s="11"/>
      <c r="L272" s="11"/>
      <c r="M272" s="21">
        <f>K272*2+L272*2.5</f>
        <v>0</v>
      </c>
      <c r="N272" s="15">
        <f>IF(G272&gt;J272,G272,J272)</f>
        <v>23</v>
      </c>
      <c r="O272" s="11">
        <v>4</v>
      </c>
      <c r="P272" s="11">
        <f>O272*2.5</f>
        <v>10</v>
      </c>
      <c r="Q272" s="11">
        <v>8</v>
      </c>
      <c r="R272" s="11">
        <f>Q272*2.5</f>
        <v>20</v>
      </c>
      <c r="S272" s="11"/>
      <c r="T272" s="21">
        <f>S272*2.5</f>
        <v>0</v>
      </c>
      <c r="U272" s="15">
        <f>IF(P272&gt;R272,P272,R272)</f>
        <v>20</v>
      </c>
      <c r="V272" s="15">
        <v>8</v>
      </c>
      <c r="W272" s="11"/>
      <c r="X272" s="11"/>
      <c r="Y272" s="21"/>
      <c r="Z272" s="19">
        <f>N272+U272</f>
        <v>43</v>
      </c>
      <c r="AA272" s="23">
        <f>N272+U272+V272+W272+X272</f>
        <v>51</v>
      </c>
      <c r="AB272" s="20" t="str">
        <f>IF(AA272&gt;=89.5,"A",IF(AA272&gt;=79.5,"B",IF(AA272&gt;=69.5,"C",IF(AA272&gt;=59.5,"D",IF(AA272&gt;=49.5,"E","F")))))</f>
        <v>E</v>
      </c>
    </row>
    <row r="273" spans="1:28" ht="15">
      <c r="A273" s="4">
        <v>272</v>
      </c>
      <c r="B273" s="5" t="s">
        <v>313</v>
      </c>
      <c r="C273" s="9" t="s">
        <v>564</v>
      </c>
      <c r="D273" s="4" t="s">
        <v>0</v>
      </c>
      <c r="E273" s="11"/>
      <c r="F273" s="4"/>
      <c r="G273" s="11">
        <f>E273*2+F273*2.5</f>
        <v>0</v>
      </c>
      <c r="H273" s="11"/>
      <c r="I273" s="4"/>
      <c r="J273" s="11">
        <f>H273*2+I273*2.5</f>
        <v>0</v>
      </c>
      <c r="K273" s="11"/>
      <c r="L273" s="11"/>
      <c r="M273" s="21">
        <f>K273*2+L273*2.5</f>
        <v>0</v>
      </c>
      <c r="N273" s="15">
        <f>IF(G273&gt;J273,G273,J273)</f>
        <v>0</v>
      </c>
      <c r="O273" s="11"/>
      <c r="P273" s="11">
        <f>O273*2.5</f>
        <v>0</v>
      </c>
      <c r="Q273" s="11"/>
      <c r="R273" s="11">
        <f>Q273*2.5</f>
        <v>0</v>
      </c>
      <c r="S273" s="11"/>
      <c r="T273" s="21">
        <f>S273*2.5</f>
        <v>0</v>
      </c>
      <c r="U273" s="15">
        <f>IF(P273&gt;R273,P273,R273)</f>
        <v>0</v>
      </c>
      <c r="V273" s="15">
        <v>0</v>
      </c>
      <c r="W273" s="11"/>
      <c r="X273" s="11"/>
      <c r="Y273" s="21"/>
      <c r="Z273" s="19">
        <f>N273+U273</f>
        <v>0</v>
      </c>
      <c r="AA273" s="23">
        <f>N273+U273+V273+W273+X273</f>
        <v>0</v>
      </c>
      <c r="AB273" s="20"/>
    </row>
    <row r="274" spans="1:28" ht="15">
      <c r="A274" s="4">
        <v>273</v>
      </c>
      <c r="B274" s="5" t="s">
        <v>314</v>
      </c>
      <c r="C274" s="9" t="s">
        <v>565</v>
      </c>
      <c r="D274" s="4" t="s">
        <v>0</v>
      </c>
      <c r="E274" s="11"/>
      <c r="F274" s="4"/>
      <c r="G274" s="11">
        <f>E274*2+F274*2.5</f>
        <v>0</v>
      </c>
      <c r="H274" s="11">
        <v>0</v>
      </c>
      <c r="I274" s="4">
        <v>0</v>
      </c>
      <c r="J274" s="11">
        <f>H274*2+I274*2.5</f>
        <v>0</v>
      </c>
      <c r="K274" s="11"/>
      <c r="L274" s="11"/>
      <c r="M274" s="21">
        <f>K274*2+L274*2.5</f>
        <v>0</v>
      </c>
      <c r="N274" s="16">
        <f>IF(G274&gt;J274,G274,J274)</f>
        <v>0</v>
      </c>
      <c r="O274" s="11"/>
      <c r="P274" s="11">
        <f>O274*2.5</f>
        <v>0</v>
      </c>
      <c r="Q274" s="11"/>
      <c r="R274" s="11">
        <f>Q274*2.5</f>
        <v>0</v>
      </c>
      <c r="S274" s="11"/>
      <c r="T274" s="21">
        <f>S274*2.5</f>
        <v>0</v>
      </c>
      <c r="U274" s="15">
        <f>IF(P274&gt;R274,P274,R274)</f>
        <v>0</v>
      </c>
      <c r="V274" s="15">
        <v>0</v>
      </c>
      <c r="W274" s="11"/>
      <c r="X274" s="11"/>
      <c r="Y274" s="21"/>
      <c r="Z274" s="19">
        <f>N274+U274</f>
        <v>0</v>
      </c>
      <c r="AA274" s="23">
        <f>N274+U274+V274+W274+X274</f>
        <v>0</v>
      </c>
      <c r="AB274" s="20"/>
    </row>
    <row r="275" spans="1:28" ht="15">
      <c r="A275" s="4">
        <v>274</v>
      </c>
      <c r="B275" s="5" t="s">
        <v>342</v>
      </c>
      <c r="C275" s="9" t="s">
        <v>343</v>
      </c>
      <c r="D275" s="4" t="s">
        <v>0</v>
      </c>
      <c r="E275" s="11"/>
      <c r="F275" s="4"/>
      <c r="G275" s="11">
        <f>E275*2+F275*2.5</f>
        <v>0</v>
      </c>
      <c r="H275" s="11"/>
      <c r="I275" s="4"/>
      <c r="J275" s="11">
        <f>H275*2+I275*2.5</f>
        <v>0</v>
      </c>
      <c r="K275" s="11"/>
      <c r="L275" s="11"/>
      <c r="M275" s="21">
        <f>K275*2+L275*2.5</f>
        <v>0</v>
      </c>
      <c r="N275" s="15">
        <f>IF(G275&gt;J275,G275,J275)</f>
        <v>0</v>
      </c>
      <c r="O275" s="11">
        <v>1</v>
      </c>
      <c r="P275" s="11">
        <f>O275*2.5</f>
        <v>2.5</v>
      </c>
      <c r="Q275" s="11"/>
      <c r="R275" s="11">
        <f>Q275*2.5</f>
        <v>0</v>
      </c>
      <c r="S275" s="11"/>
      <c r="T275" s="21">
        <f>S275*2.5</f>
        <v>0</v>
      </c>
      <c r="U275" s="15">
        <f>IF(P275&gt;R275,P275,R275)</f>
        <v>2.5</v>
      </c>
      <c r="V275" s="15">
        <v>5</v>
      </c>
      <c r="W275" s="11"/>
      <c r="X275" s="11"/>
      <c r="Y275" s="21"/>
      <c r="Z275" s="19">
        <f>N275+U275</f>
        <v>2.5</v>
      </c>
      <c r="AA275" s="23">
        <f>N275+U275+V275+W275+X275</f>
        <v>7.5</v>
      </c>
      <c r="AB275" s="20" t="str">
        <f>IF(AA275&gt;=89.5,"A",IF(AA275&gt;=79.5,"B",IF(AA275&gt;=69.5,"C",IF(AA275&gt;=59.5,"D",IF(AA275&gt;=49.5,"E","F")))))</f>
        <v>F</v>
      </c>
    </row>
    <row r="276" spans="1:28" ht="15">
      <c r="A276" s="4">
        <v>275</v>
      </c>
      <c r="B276" s="5" t="s">
        <v>344</v>
      </c>
      <c r="C276" s="9" t="s">
        <v>566</v>
      </c>
      <c r="D276" s="4" t="s">
        <v>1</v>
      </c>
      <c r="E276" s="11">
        <v>7.5</v>
      </c>
      <c r="F276" s="4">
        <v>0</v>
      </c>
      <c r="G276" s="11">
        <f>E276*2+F276*2.5</f>
        <v>15</v>
      </c>
      <c r="H276" s="11">
        <v>9.5</v>
      </c>
      <c r="I276" s="4">
        <v>1.5</v>
      </c>
      <c r="J276" s="11">
        <f>H276*2+I276*2.5</f>
        <v>22.75</v>
      </c>
      <c r="K276" s="11"/>
      <c r="L276" s="11"/>
      <c r="M276" s="21">
        <f>K276*2+L276*2.5</f>
        <v>0</v>
      </c>
      <c r="N276" s="15">
        <f>IF(G276&gt;J276,G276,J276)</f>
        <v>22.75</v>
      </c>
      <c r="O276" s="11"/>
      <c r="P276" s="11">
        <f>O276*2.5</f>
        <v>0</v>
      </c>
      <c r="Q276" s="11">
        <v>9</v>
      </c>
      <c r="R276" s="11">
        <f>Q276*2.5</f>
        <v>22.5</v>
      </c>
      <c r="S276" s="11"/>
      <c r="T276" s="21">
        <f>S276*2.5</f>
        <v>0</v>
      </c>
      <c r="U276" s="15">
        <f>IF(P276&gt;R276,P276,R276)</f>
        <v>22.5</v>
      </c>
      <c r="V276" s="15">
        <v>7</v>
      </c>
      <c r="W276" s="11"/>
      <c r="X276" s="11"/>
      <c r="Y276" s="21"/>
      <c r="Z276" s="19">
        <f>N276+U276</f>
        <v>45.25</v>
      </c>
      <c r="AA276" s="23">
        <f>N276+U276+V276+W276+X276</f>
        <v>52.25</v>
      </c>
      <c r="AB276" s="20" t="str">
        <f>IF(AA276&gt;=89.5,"A",IF(AA276&gt;=79.5,"B",IF(AA276&gt;=69.5,"C",IF(AA276&gt;=59.5,"D",IF(AA276&gt;=49.5,"E","F")))))</f>
        <v>E</v>
      </c>
    </row>
    <row r="277" spans="1:28" ht="15">
      <c r="A277" s="4">
        <v>276</v>
      </c>
      <c r="B277" s="5" t="s">
        <v>315</v>
      </c>
      <c r="C277" s="9" t="s">
        <v>630</v>
      </c>
      <c r="D277" s="4" t="s">
        <v>0</v>
      </c>
      <c r="E277" s="11"/>
      <c r="F277" s="4"/>
      <c r="G277" s="11">
        <f>E277*2+F277*2.5</f>
        <v>0</v>
      </c>
      <c r="H277" s="11"/>
      <c r="I277" s="4"/>
      <c r="J277" s="11">
        <f>H277*2+I277*2.5</f>
        <v>0</v>
      </c>
      <c r="K277" s="11"/>
      <c r="L277" s="11"/>
      <c r="M277" s="21">
        <f>K277*2+L277*2.5</f>
        <v>0</v>
      </c>
      <c r="N277" s="15">
        <f>IF(G277&gt;J277,G277,J277)</f>
        <v>0</v>
      </c>
      <c r="O277" s="11"/>
      <c r="P277" s="11">
        <f>O277*2.5</f>
        <v>0</v>
      </c>
      <c r="Q277" s="11"/>
      <c r="R277" s="11">
        <f>Q277*2.5</f>
        <v>0</v>
      </c>
      <c r="S277" s="11"/>
      <c r="T277" s="21">
        <f>S277*2.5</f>
        <v>0</v>
      </c>
      <c r="U277" s="15">
        <f>IF(P277&gt;R277,P277,R277)</f>
        <v>0</v>
      </c>
      <c r="V277" s="15">
        <v>0</v>
      </c>
      <c r="W277" s="11"/>
      <c r="X277" s="11"/>
      <c r="Y277" s="21"/>
      <c r="Z277" s="19">
        <f>N277+U277</f>
        <v>0</v>
      </c>
      <c r="AA277" s="23">
        <f>N277+U277+V277+W277+X277</f>
        <v>0</v>
      </c>
      <c r="AB277" s="20"/>
    </row>
    <row r="278" spans="1:28" ht="15">
      <c r="A278" s="4">
        <v>277</v>
      </c>
      <c r="B278" s="5" t="s">
        <v>345</v>
      </c>
      <c r="C278" s="9" t="s">
        <v>567</v>
      </c>
      <c r="D278" s="4" t="s">
        <v>0</v>
      </c>
      <c r="E278" s="11">
        <v>6</v>
      </c>
      <c r="F278" s="4">
        <v>0.5</v>
      </c>
      <c r="G278" s="11">
        <f>E278*2+F278*2.5</f>
        <v>13.25</v>
      </c>
      <c r="H278" s="11">
        <v>7.5</v>
      </c>
      <c r="I278" s="4">
        <v>1.5</v>
      </c>
      <c r="J278" s="11">
        <f>H278*2+I278*2.5</f>
        <v>18.75</v>
      </c>
      <c r="K278" s="11">
        <v>4.5</v>
      </c>
      <c r="L278" s="11">
        <v>1.5</v>
      </c>
      <c r="M278" s="21">
        <f>K278*2+L278*2.5</f>
        <v>12.75</v>
      </c>
      <c r="N278" s="15">
        <f>IF(G278&gt;J278,G278,J278)</f>
        <v>18.75</v>
      </c>
      <c r="O278" s="11"/>
      <c r="P278" s="11">
        <f>O278*2.5</f>
        <v>0</v>
      </c>
      <c r="Q278" s="11">
        <v>1</v>
      </c>
      <c r="R278" s="11">
        <f>Q278*2.5</f>
        <v>2.5</v>
      </c>
      <c r="S278" s="11">
        <v>3</v>
      </c>
      <c r="T278" s="21">
        <f>S278*2.5</f>
        <v>7.5</v>
      </c>
      <c r="U278" s="15">
        <v>7.5</v>
      </c>
      <c r="V278" s="15">
        <v>5</v>
      </c>
      <c r="W278" s="11"/>
      <c r="X278" s="11"/>
      <c r="Y278" s="21"/>
      <c r="Z278" s="19">
        <f>N278+U278</f>
        <v>26.25</v>
      </c>
      <c r="AA278" s="23">
        <f>N278+U278+V278+W278+X278</f>
        <v>31.25</v>
      </c>
      <c r="AB278" s="20" t="str">
        <f>IF(AA278&gt;=89.5,"A",IF(AA278&gt;=79.5,"B",IF(AA278&gt;=69.5,"C",IF(AA278&gt;=59.5,"D",IF(AA278&gt;=49.5,"E","F")))))</f>
        <v>F</v>
      </c>
    </row>
    <row r="279" spans="1:28" ht="15">
      <c r="A279" s="4">
        <v>278</v>
      </c>
      <c r="B279" s="5" t="s">
        <v>346</v>
      </c>
      <c r="C279" s="9" t="s">
        <v>568</v>
      </c>
      <c r="D279" s="4" t="s">
        <v>0</v>
      </c>
      <c r="E279" s="11">
        <v>7.5</v>
      </c>
      <c r="F279" s="4">
        <v>1.5</v>
      </c>
      <c r="G279" s="11">
        <f>E279*2+F279*2.5</f>
        <v>18.75</v>
      </c>
      <c r="H279" s="11">
        <v>9.5</v>
      </c>
      <c r="I279" s="4">
        <v>1.5</v>
      </c>
      <c r="J279" s="11">
        <f>H279*2+I279*2.5</f>
        <v>22.75</v>
      </c>
      <c r="K279" s="11"/>
      <c r="L279" s="11"/>
      <c r="M279" s="21">
        <f>K279*2+L279*2.5</f>
        <v>0</v>
      </c>
      <c r="N279" s="15">
        <f>IF(G279&gt;J279,G279,J279)</f>
        <v>22.75</v>
      </c>
      <c r="O279" s="11"/>
      <c r="P279" s="11">
        <f>O279*2.5</f>
        <v>0</v>
      </c>
      <c r="Q279" s="11"/>
      <c r="R279" s="11">
        <f>Q279*2.5</f>
        <v>0</v>
      </c>
      <c r="S279" s="11"/>
      <c r="T279" s="21">
        <f>S279*2.5</f>
        <v>0</v>
      </c>
      <c r="U279" s="15">
        <f>IF(P279&gt;R279,P279,R279)</f>
        <v>0</v>
      </c>
      <c r="V279" s="15">
        <v>5</v>
      </c>
      <c r="W279" s="11"/>
      <c r="X279" s="11"/>
      <c r="Y279" s="21"/>
      <c r="Z279" s="19">
        <f>N279+U279</f>
        <v>22.75</v>
      </c>
      <c r="AA279" s="23">
        <f>N279+U279+V279+W279+X279</f>
        <v>27.75</v>
      </c>
      <c r="AB279" s="20" t="str">
        <f>IF(AA279&gt;=89.5,"A",IF(AA279&gt;=79.5,"B",IF(AA279&gt;=69.5,"C",IF(AA279&gt;=59.5,"D",IF(AA279&gt;=49.5,"E","F")))))</f>
        <v>F</v>
      </c>
    </row>
    <row r="280" spans="1:28" ht="15">
      <c r="A280" s="4">
        <v>279</v>
      </c>
      <c r="B280" s="5" t="s">
        <v>347</v>
      </c>
      <c r="C280" s="9" t="s">
        <v>569</v>
      </c>
      <c r="D280" s="4" t="s">
        <v>0</v>
      </c>
      <c r="E280" s="11">
        <v>6.5</v>
      </c>
      <c r="F280" s="4">
        <v>1.5</v>
      </c>
      <c r="G280" s="11">
        <f>E280*2+F280*2.5</f>
        <v>16.75</v>
      </c>
      <c r="H280" s="11"/>
      <c r="I280" s="4"/>
      <c r="J280" s="11">
        <f>H280*2+I280*2.5</f>
        <v>0</v>
      </c>
      <c r="K280" s="11"/>
      <c r="L280" s="11"/>
      <c r="M280" s="21">
        <f>K280*2+L280*2.5</f>
        <v>0</v>
      </c>
      <c r="N280" s="15">
        <f>IF(G280&gt;J280,G280,J280)</f>
        <v>16.75</v>
      </c>
      <c r="O280" s="11"/>
      <c r="P280" s="11">
        <f>O280*2.5</f>
        <v>0</v>
      </c>
      <c r="Q280" s="11">
        <v>6</v>
      </c>
      <c r="R280" s="11">
        <f>Q280*2.5</f>
        <v>15</v>
      </c>
      <c r="S280" s="11"/>
      <c r="T280" s="21">
        <f>S280*2.5</f>
        <v>0</v>
      </c>
      <c r="U280" s="15">
        <f>IF(P280&gt;R280,P280,R280)</f>
        <v>15</v>
      </c>
      <c r="V280" s="15">
        <v>7</v>
      </c>
      <c r="W280" s="11"/>
      <c r="X280" s="11">
        <v>0</v>
      </c>
      <c r="Y280" s="21"/>
      <c r="Z280" s="19">
        <f>N280+U280</f>
        <v>31.75</v>
      </c>
      <c r="AA280" s="23">
        <f>N280+U280+V280+W280+X280</f>
        <v>38.75</v>
      </c>
      <c r="AB280" s="20" t="str">
        <f>IF(AA280&gt;=89.5,"A",IF(AA280&gt;=79.5,"B",IF(AA280&gt;=69.5,"C",IF(AA280&gt;=59.5,"D",IF(AA280&gt;=49.5,"E","F")))))</f>
        <v>F</v>
      </c>
    </row>
    <row r="281" spans="1:28" ht="15">
      <c r="A281" s="4">
        <v>280</v>
      </c>
      <c r="B281" s="5" t="s">
        <v>348</v>
      </c>
      <c r="C281" s="9" t="s">
        <v>570</v>
      </c>
      <c r="D281" s="4" t="s">
        <v>0</v>
      </c>
      <c r="E281" s="11"/>
      <c r="F281" s="4"/>
      <c r="G281" s="11">
        <f>E281*2+F281*2.5</f>
        <v>0</v>
      </c>
      <c r="H281" s="11">
        <v>1</v>
      </c>
      <c r="I281" s="4">
        <v>0</v>
      </c>
      <c r="J281" s="11">
        <f>H281*2+I281*2.5</f>
        <v>2</v>
      </c>
      <c r="K281" s="11"/>
      <c r="L281" s="11"/>
      <c r="M281" s="21">
        <f>K281*2+L281*2.5</f>
        <v>0</v>
      </c>
      <c r="N281" s="15">
        <f>IF(G281&gt;J281,G281,J281)</f>
        <v>2</v>
      </c>
      <c r="O281" s="11"/>
      <c r="P281" s="11">
        <f>O281*2.5</f>
        <v>0</v>
      </c>
      <c r="Q281" s="11"/>
      <c r="R281" s="11">
        <f>Q281*2.5</f>
        <v>0</v>
      </c>
      <c r="S281" s="11"/>
      <c r="T281" s="21">
        <f>S281*2.5</f>
        <v>0</v>
      </c>
      <c r="U281" s="15">
        <f>IF(P281&gt;R281,P281,R281)</f>
        <v>0</v>
      </c>
      <c r="V281" s="15">
        <v>5</v>
      </c>
      <c r="W281" s="11"/>
      <c r="X281" s="11"/>
      <c r="Y281" s="21"/>
      <c r="Z281" s="19">
        <f>N281+U281</f>
        <v>2</v>
      </c>
      <c r="AA281" s="23">
        <f>N281+U281+V281+W281+X281</f>
        <v>7</v>
      </c>
      <c r="AB281" s="20" t="str">
        <f>IF(AA281&gt;=89.5,"A",IF(AA281&gt;=79.5,"B",IF(AA281&gt;=69.5,"C",IF(AA281&gt;=59.5,"D",IF(AA281&gt;=49.5,"E","F")))))</f>
        <v>F</v>
      </c>
    </row>
    <row r="282" spans="1:28" ht="15">
      <c r="A282" s="4">
        <v>281</v>
      </c>
      <c r="B282" s="5" t="s">
        <v>126</v>
      </c>
      <c r="C282" s="9" t="s">
        <v>571</v>
      </c>
      <c r="D282" s="4" t="s">
        <v>0</v>
      </c>
      <c r="E282" s="11">
        <v>6.5</v>
      </c>
      <c r="F282" s="4">
        <v>1</v>
      </c>
      <c r="G282" s="11">
        <f>E282*2+F282*2.5</f>
        <v>15.5</v>
      </c>
      <c r="H282" s="11">
        <v>9.5</v>
      </c>
      <c r="I282" s="4">
        <v>0</v>
      </c>
      <c r="J282" s="11">
        <f>H282*2+I282*2.5</f>
        <v>19</v>
      </c>
      <c r="K282" s="11"/>
      <c r="L282" s="11"/>
      <c r="M282" s="21">
        <f>K282*2+L282*2.5</f>
        <v>0</v>
      </c>
      <c r="N282" s="15">
        <f>IF(G282&gt;J282,G282,J282)</f>
        <v>19</v>
      </c>
      <c r="O282" s="11"/>
      <c r="P282" s="11">
        <f>O282*2.5</f>
        <v>0</v>
      </c>
      <c r="Q282" s="11"/>
      <c r="R282" s="11">
        <f>Q282*2.5</f>
        <v>0</v>
      </c>
      <c r="S282" s="11"/>
      <c r="T282" s="21">
        <f>S282*2.5</f>
        <v>0</v>
      </c>
      <c r="U282" s="15">
        <f>IF(P282&gt;R282,P282,R282)</f>
        <v>0</v>
      </c>
      <c r="V282" s="15">
        <v>5</v>
      </c>
      <c r="W282" s="11"/>
      <c r="X282" s="11"/>
      <c r="Y282" s="21"/>
      <c r="Z282" s="19">
        <f>N282+U282</f>
        <v>19</v>
      </c>
      <c r="AA282" s="23">
        <f>N282+U282+V282+W282+X282</f>
        <v>24</v>
      </c>
      <c r="AB282" s="20" t="str">
        <f>IF(AA282&gt;=89.5,"A",IF(AA282&gt;=79.5,"B",IF(AA282&gt;=69.5,"C",IF(AA282&gt;=59.5,"D",IF(AA282&gt;=49.5,"E","F")))))</f>
        <v>F</v>
      </c>
    </row>
    <row r="283" spans="1:28" ht="15">
      <c r="A283" s="4">
        <v>282</v>
      </c>
      <c r="B283" s="5" t="s">
        <v>2</v>
      </c>
      <c r="C283" s="9" t="s">
        <v>605</v>
      </c>
      <c r="D283" s="4" t="s">
        <v>0</v>
      </c>
      <c r="E283" s="11"/>
      <c r="F283" s="4"/>
      <c r="G283" s="11">
        <f>E283*2+F283*2.5</f>
        <v>0</v>
      </c>
      <c r="H283" s="11">
        <v>6.5</v>
      </c>
      <c r="I283" s="4">
        <v>1.5</v>
      </c>
      <c r="J283" s="11">
        <f>H283*2+I283*2.5</f>
        <v>16.75</v>
      </c>
      <c r="K283" s="11">
        <v>3</v>
      </c>
      <c r="L283" s="11">
        <v>1</v>
      </c>
      <c r="M283" s="21">
        <f>K283*2+L283*2.5</f>
        <v>8.5</v>
      </c>
      <c r="N283" s="15">
        <f>IF(G283&gt;J283,G283,J283)</f>
        <v>16.75</v>
      </c>
      <c r="O283" s="11">
        <v>3</v>
      </c>
      <c r="P283" s="11">
        <f>O283*2.5</f>
        <v>7.5</v>
      </c>
      <c r="Q283" s="11"/>
      <c r="R283" s="11">
        <f>Q283*2.5</f>
        <v>0</v>
      </c>
      <c r="S283" s="11">
        <v>3.5</v>
      </c>
      <c r="T283" s="21">
        <f>S283*2.5</f>
        <v>8.75</v>
      </c>
      <c r="U283" s="15">
        <v>8.75</v>
      </c>
      <c r="V283" s="15">
        <v>6</v>
      </c>
      <c r="W283" s="11"/>
      <c r="X283" s="11"/>
      <c r="Y283" s="21"/>
      <c r="Z283" s="19">
        <f>N283+U283</f>
        <v>25.5</v>
      </c>
      <c r="AA283" s="23">
        <f>N283+U283+V283+W283+X283</f>
        <v>31.5</v>
      </c>
      <c r="AB283" s="20" t="str">
        <f>IF(AA283&gt;=89.5,"A",IF(AA283&gt;=79.5,"B",IF(AA283&gt;=69.5,"C",IF(AA283&gt;=59.5,"D",IF(AA283&gt;=49.5,"E","F")))))</f>
        <v>F</v>
      </c>
    </row>
    <row r="284" spans="1:28" ht="15">
      <c r="A284" s="4">
        <v>283</v>
      </c>
      <c r="B284" s="5" t="s">
        <v>349</v>
      </c>
      <c r="C284" s="9" t="s">
        <v>572</v>
      </c>
      <c r="D284" s="4" t="s">
        <v>0</v>
      </c>
      <c r="E284" s="11">
        <v>6</v>
      </c>
      <c r="F284" s="4">
        <v>0</v>
      </c>
      <c r="G284" s="11">
        <f>E284*2+F284*2.5</f>
        <v>12</v>
      </c>
      <c r="H284" s="11">
        <v>3.5</v>
      </c>
      <c r="I284" s="4">
        <v>1</v>
      </c>
      <c r="J284" s="11">
        <f>H284*2+I284*2.5</f>
        <v>9.5</v>
      </c>
      <c r="K284" s="11"/>
      <c r="L284" s="11"/>
      <c r="M284" s="21">
        <f>K284*2+L284*2.5</f>
        <v>0</v>
      </c>
      <c r="N284" s="15">
        <f>IF(G284&gt;J284,G284,J284)</f>
        <v>12</v>
      </c>
      <c r="O284" s="11"/>
      <c r="P284" s="11">
        <f>O284*2.5</f>
        <v>0</v>
      </c>
      <c r="Q284" s="11"/>
      <c r="R284" s="11">
        <f>Q284*2.5</f>
        <v>0</v>
      </c>
      <c r="S284" s="11"/>
      <c r="T284" s="21">
        <f>S284*2.5</f>
        <v>0</v>
      </c>
      <c r="U284" s="15">
        <f>IF(P284&gt;R284,P284,R284)</f>
        <v>0</v>
      </c>
      <c r="V284" s="15">
        <v>5</v>
      </c>
      <c r="W284" s="11"/>
      <c r="X284" s="11"/>
      <c r="Y284" s="21"/>
      <c r="Z284" s="19">
        <f>N284+U284</f>
        <v>12</v>
      </c>
      <c r="AA284" s="23">
        <f>N284+U284+V284+W284+X284</f>
        <v>17</v>
      </c>
      <c r="AB284" s="20" t="str">
        <f>IF(AA284&gt;=89.5,"A",IF(AA284&gt;=79.5,"B",IF(AA284&gt;=69.5,"C",IF(AA284&gt;=59.5,"D",IF(AA284&gt;=49.5,"E","F")))))</f>
        <v>F</v>
      </c>
    </row>
    <row r="285" spans="1:28" ht="15">
      <c r="A285" s="4">
        <v>284</v>
      </c>
      <c r="B285" s="5" t="s">
        <v>350</v>
      </c>
      <c r="C285" s="9" t="s">
        <v>573</v>
      </c>
      <c r="D285" s="4" t="s">
        <v>0</v>
      </c>
      <c r="E285" s="11"/>
      <c r="F285" s="4"/>
      <c r="G285" s="11">
        <f>E285*2+F285*2.5</f>
        <v>0</v>
      </c>
      <c r="H285" s="11">
        <v>7.5</v>
      </c>
      <c r="I285" s="4">
        <v>0.5</v>
      </c>
      <c r="J285" s="11">
        <f>H285*2+I285*2.5</f>
        <v>16.25</v>
      </c>
      <c r="K285" s="11"/>
      <c r="L285" s="11"/>
      <c r="M285" s="21">
        <f>K285*2+L285*2.5</f>
        <v>0</v>
      </c>
      <c r="N285" s="15">
        <f>IF(G285&gt;J285,G285,J285)</f>
        <v>16.25</v>
      </c>
      <c r="O285" s="11"/>
      <c r="P285" s="11">
        <f>O285*2.5</f>
        <v>0</v>
      </c>
      <c r="Q285" s="11"/>
      <c r="R285" s="11">
        <f>Q285*2.5</f>
        <v>0</v>
      </c>
      <c r="S285" s="11"/>
      <c r="T285" s="21">
        <f>S285*2.5</f>
        <v>0</v>
      </c>
      <c r="U285" s="15">
        <f>IF(P285&gt;R285,P285,R285)</f>
        <v>0</v>
      </c>
      <c r="V285" s="15">
        <v>5</v>
      </c>
      <c r="W285" s="11"/>
      <c r="X285" s="11"/>
      <c r="Y285" s="21"/>
      <c r="Z285" s="19">
        <f>N285+U285</f>
        <v>16.25</v>
      </c>
      <c r="AA285" s="23">
        <f>N285+U285+V285+W285+X285</f>
        <v>21.25</v>
      </c>
      <c r="AB285" s="20" t="str">
        <f>IF(AA285&gt;=89.5,"A",IF(AA285&gt;=79.5,"B",IF(AA285&gt;=69.5,"C",IF(AA285&gt;=59.5,"D",IF(AA285&gt;=49.5,"E","F")))))</f>
        <v>F</v>
      </c>
    </row>
    <row r="286" spans="1:28" ht="15">
      <c r="A286" s="4">
        <v>285</v>
      </c>
      <c r="B286" s="5" t="s">
        <v>351</v>
      </c>
      <c r="C286" s="9" t="s">
        <v>127</v>
      </c>
      <c r="D286" s="4" t="s">
        <v>0</v>
      </c>
      <c r="E286" s="11"/>
      <c r="F286" s="4"/>
      <c r="G286" s="11">
        <f>E286*2+F286*2.5</f>
        <v>0</v>
      </c>
      <c r="H286" s="11"/>
      <c r="I286" s="4"/>
      <c r="J286" s="11">
        <f>H286*2+I286*2.5</f>
        <v>0</v>
      </c>
      <c r="K286" s="11"/>
      <c r="L286" s="11"/>
      <c r="M286" s="21">
        <f>K286*2+L286*2.5</f>
        <v>0</v>
      </c>
      <c r="N286" s="15">
        <f>IF(G286&gt;J286,G286,J286)</f>
        <v>0</v>
      </c>
      <c r="O286" s="11"/>
      <c r="P286" s="11">
        <f>O286*2.5</f>
        <v>0</v>
      </c>
      <c r="Q286" s="11"/>
      <c r="R286" s="11">
        <f>Q286*2.5</f>
        <v>0</v>
      </c>
      <c r="S286" s="11"/>
      <c r="T286" s="21">
        <f>S286*2.5</f>
        <v>0</v>
      </c>
      <c r="U286" s="15">
        <f>IF(P286&gt;R286,P286,R286)</f>
        <v>0</v>
      </c>
      <c r="V286" s="15">
        <v>5</v>
      </c>
      <c r="W286" s="11"/>
      <c r="X286" s="11"/>
      <c r="Y286" s="21"/>
      <c r="Z286" s="19">
        <f>N286+U286</f>
        <v>0</v>
      </c>
      <c r="AA286" s="23">
        <f>N286+U286+V286+W286+X286</f>
        <v>5</v>
      </c>
      <c r="AB286" s="20" t="str">
        <f>IF(AA286&gt;=89.5,"A",IF(AA286&gt;=79.5,"B",IF(AA286&gt;=69.5,"C",IF(AA286&gt;=59.5,"D",IF(AA286&gt;=49.5,"E","F")))))</f>
        <v>F</v>
      </c>
    </row>
    <row r="287" spans="1:28" ht="15">
      <c r="A287" s="4">
        <v>286</v>
      </c>
      <c r="B287" s="5" t="s">
        <v>352</v>
      </c>
      <c r="C287" s="9" t="s">
        <v>606</v>
      </c>
      <c r="D287" s="4" t="s">
        <v>0</v>
      </c>
      <c r="E287" s="11">
        <v>5.5</v>
      </c>
      <c r="F287" s="4">
        <v>1.5</v>
      </c>
      <c r="G287" s="11">
        <f>E287*2+F287*2.5</f>
        <v>14.75</v>
      </c>
      <c r="H287" s="11">
        <v>9.5</v>
      </c>
      <c r="I287" s="4">
        <v>1.5</v>
      </c>
      <c r="J287" s="11">
        <f>H287*2+I287*2.5</f>
        <v>22.75</v>
      </c>
      <c r="K287" s="11"/>
      <c r="L287" s="11"/>
      <c r="M287" s="21">
        <f>K287*2+L287*2.5</f>
        <v>0</v>
      </c>
      <c r="N287" s="15">
        <f>IF(G287&gt;J287,G287,J287)</f>
        <v>22.75</v>
      </c>
      <c r="O287" s="11">
        <v>6</v>
      </c>
      <c r="P287" s="11">
        <f>O287*2.5</f>
        <v>15</v>
      </c>
      <c r="Q287" s="11">
        <v>8</v>
      </c>
      <c r="R287" s="11">
        <f>Q287*2.5</f>
        <v>20</v>
      </c>
      <c r="S287" s="11"/>
      <c r="T287" s="21">
        <f>S287*2.5</f>
        <v>0</v>
      </c>
      <c r="U287" s="15">
        <f>IF(P287&gt;R287,P287,R287)</f>
        <v>20</v>
      </c>
      <c r="V287" s="15">
        <v>10</v>
      </c>
      <c r="W287" s="11"/>
      <c r="X287" s="11"/>
      <c r="Y287" s="21"/>
      <c r="Z287" s="19">
        <f>N287+U287</f>
        <v>42.75</v>
      </c>
      <c r="AA287" s="23">
        <f>N287+U287+V287+W287+X287</f>
        <v>52.75</v>
      </c>
      <c r="AB287" s="20" t="str">
        <f>IF(AA287&gt;=89.5,"A",IF(AA287&gt;=79.5,"B",IF(AA287&gt;=69.5,"C",IF(AA287&gt;=59.5,"D",IF(AA287&gt;=49.5,"E","F")))))</f>
        <v>E</v>
      </c>
    </row>
    <row r="288" spans="1:28" ht="15">
      <c r="A288" s="4">
        <v>287</v>
      </c>
      <c r="B288" s="5" t="s">
        <v>128</v>
      </c>
      <c r="C288" s="9" t="s">
        <v>136</v>
      </c>
      <c r="D288" s="4" t="s">
        <v>0</v>
      </c>
      <c r="E288" s="11"/>
      <c r="F288" s="4"/>
      <c r="G288" s="11">
        <f>E288*2+F288*2.5</f>
        <v>0</v>
      </c>
      <c r="H288" s="11">
        <v>7.5</v>
      </c>
      <c r="I288" s="4">
        <v>1.5</v>
      </c>
      <c r="J288" s="11">
        <f>H288*2+I288*2.5</f>
        <v>18.75</v>
      </c>
      <c r="K288" s="11">
        <v>6</v>
      </c>
      <c r="L288" s="11">
        <v>1</v>
      </c>
      <c r="M288" s="21">
        <f>K288*2+L288*2.5</f>
        <v>14.5</v>
      </c>
      <c r="N288" s="15">
        <f>IF(G288&gt;J288,G288,J288)</f>
        <v>18.75</v>
      </c>
      <c r="O288" s="11"/>
      <c r="P288" s="11">
        <f>O288*2.5</f>
        <v>0</v>
      </c>
      <c r="Q288" s="11">
        <v>2.5</v>
      </c>
      <c r="R288" s="11">
        <f>Q288*2.5</f>
        <v>6.25</v>
      </c>
      <c r="S288" s="11"/>
      <c r="T288" s="21">
        <f>S288*2.5</f>
        <v>0</v>
      </c>
      <c r="U288" s="15">
        <f>IF(P288&gt;R288,P288,R288)</f>
        <v>6.25</v>
      </c>
      <c r="V288" s="15">
        <v>6</v>
      </c>
      <c r="W288" s="11"/>
      <c r="X288" s="11"/>
      <c r="Y288" s="21"/>
      <c r="Z288" s="19">
        <f>N288+U288</f>
        <v>25</v>
      </c>
      <c r="AA288" s="23">
        <f>N288+U288+V288+W288+X288</f>
        <v>31</v>
      </c>
      <c r="AB288" s="20" t="str">
        <f>IF(AA288&gt;=89.5,"A",IF(AA288&gt;=79.5,"B",IF(AA288&gt;=69.5,"C",IF(AA288&gt;=59.5,"D",IF(AA288&gt;=49.5,"E","F")))))</f>
        <v>F</v>
      </c>
    </row>
    <row r="289" spans="1:28" ht="15">
      <c r="A289" s="4">
        <v>288</v>
      </c>
      <c r="B289" s="5" t="s">
        <v>353</v>
      </c>
      <c r="C289" s="9" t="s">
        <v>354</v>
      </c>
      <c r="D289" s="4" t="s">
        <v>0</v>
      </c>
      <c r="E289" s="11"/>
      <c r="F289" s="4"/>
      <c r="G289" s="11">
        <f>E289*2+F289*2.5</f>
        <v>0</v>
      </c>
      <c r="H289" s="11"/>
      <c r="I289" s="4"/>
      <c r="J289" s="11">
        <f>H289*2+I289*2.5</f>
        <v>0</v>
      </c>
      <c r="K289" s="11">
        <v>4.5</v>
      </c>
      <c r="L289" s="11">
        <v>1</v>
      </c>
      <c r="M289" s="21">
        <f>K289*2+L289*2.5</f>
        <v>11.5</v>
      </c>
      <c r="N289" s="15">
        <v>11.5</v>
      </c>
      <c r="O289" s="11"/>
      <c r="P289" s="11">
        <f>O289*2.5</f>
        <v>0</v>
      </c>
      <c r="Q289" s="11"/>
      <c r="R289" s="11">
        <f>Q289*2.5</f>
        <v>0</v>
      </c>
      <c r="S289" s="11">
        <v>0</v>
      </c>
      <c r="T289" s="21">
        <f>S289*2.5</f>
        <v>0</v>
      </c>
      <c r="U289" s="15">
        <f>IF(P289&gt;R289,P289,R289)</f>
        <v>0</v>
      </c>
      <c r="V289" s="15">
        <v>0</v>
      </c>
      <c r="W289" s="11"/>
      <c r="X289" s="11"/>
      <c r="Y289" s="21"/>
      <c r="Z289" s="19">
        <f>N289+U289</f>
        <v>11.5</v>
      </c>
      <c r="AA289" s="23">
        <f>N289+U289+V289+W289+X289</f>
        <v>11.5</v>
      </c>
      <c r="AB289" s="20"/>
    </row>
    <row r="290" spans="1:28" ht="15">
      <c r="A290" s="4">
        <v>289</v>
      </c>
      <c r="B290" s="5" t="s">
        <v>129</v>
      </c>
      <c r="C290" s="9" t="s">
        <v>137</v>
      </c>
      <c r="D290" s="4" t="s">
        <v>0</v>
      </c>
      <c r="E290" s="11"/>
      <c r="F290" s="4"/>
      <c r="G290" s="11">
        <f>E290*2+F290*2.5</f>
        <v>0</v>
      </c>
      <c r="H290" s="11"/>
      <c r="I290" s="4"/>
      <c r="J290" s="11">
        <f>H290*2+I290*2.5</f>
        <v>0</v>
      </c>
      <c r="K290" s="11"/>
      <c r="L290" s="11"/>
      <c r="M290" s="21">
        <f>K290*2+L290*2.5</f>
        <v>0</v>
      </c>
      <c r="N290" s="15">
        <f>IF(G290&gt;J290,G290,J290)</f>
        <v>0</v>
      </c>
      <c r="O290" s="11"/>
      <c r="P290" s="11">
        <f>O290*2.5</f>
        <v>0</v>
      </c>
      <c r="Q290" s="11"/>
      <c r="R290" s="11">
        <f>Q290*2.5</f>
        <v>0</v>
      </c>
      <c r="S290" s="11"/>
      <c r="T290" s="21">
        <f>S290*2.5</f>
        <v>0</v>
      </c>
      <c r="U290" s="15">
        <f>IF(P290&gt;R290,P290,R290)</f>
        <v>0</v>
      </c>
      <c r="V290" s="15">
        <v>0</v>
      </c>
      <c r="W290" s="11"/>
      <c r="X290" s="11"/>
      <c r="Y290" s="21"/>
      <c r="Z290" s="19">
        <f>N290+U290</f>
        <v>0</v>
      </c>
      <c r="AA290" s="23">
        <f>N290+U290+V290+W290+X290</f>
        <v>0</v>
      </c>
      <c r="AB290" s="20"/>
    </row>
    <row r="291" spans="1:28" ht="15">
      <c r="A291" s="4">
        <v>290</v>
      </c>
      <c r="B291" s="5" t="s">
        <v>130</v>
      </c>
      <c r="C291" s="9" t="s">
        <v>142</v>
      </c>
      <c r="D291" s="4" t="s">
        <v>0</v>
      </c>
      <c r="E291" s="11"/>
      <c r="F291" s="4"/>
      <c r="G291" s="11">
        <f>E291*2+F291*2.5</f>
        <v>0</v>
      </c>
      <c r="H291" s="11">
        <v>4</v>
      </c>
      <c r="I291" s="4">
        <v>0.5</v>
      </c>
      <c r="J291" s="11">
        <f>H291*2+I291*2.5</f>
        <v>9.25</v>
      </c>
      <c r="K291" s="11"/>
      <c r="L291" s="11"/>
      <c r="M291" s="21">
        <f>K291*2+L291*2.5</f>
        <v>0</v>
      </c>
      <c r="N291" s="15">
        <f>IF(G291&gt;J291,G291,J291)</f>
        <v>9.25</v>
      </c>
      <c r="O291" s="11"/>
      <c r="P291" s="11">
        <f>O291*2.5</f>
        <v>0</v>
      </c>
      <c r="Q291" s="11"/>
      <c r="R291" s="11">
        <f>Q291*2.5</f>
        <v>0</v>
      </c>
      <c r="S291" s="11"/>
      <c r="T291" s="21">
        <f>S291*2.5</f>
        <v>0</v>
      </c>
      <c r="U291" s="15">
        <f>IF(P291&gt;R291,P291,R291)</f>
        <v>0</v>
      </c>
      <c r="V291" s="15">
        <v>5</v>
      </c>
      <c r="W291" s="11"/>
      <c r="X291" s="11"/>
      <c r="Y291" s="21"/>
      <c r="Z291" s="19">
        <f>N291+U291</f>
        <v>9.25</v>
      </c>
      <c r="AA291" s="23">
        <f>N291+U291+V291+W291+X291</f>
        <v>14.25</v>
      </c>
      <c r="AB291" s="20" t="str">
        <f>IF(AA291&gt;=89.5,"A",IF(AA291&gt;=79.5,"B",IF(AA291&gt;=69.5,"C",IF(AA291&gt;=59.5,"D",IF(AA291&gt;=49.5,"E","F")))))</f>
        <v>F</v>
      </c>
    </row>
    <row r="292" spans="1:28" ht="15">
      <c r="A292" s="4">
        <v>291</v>
      </c>
      <c r="B292" s="5" t="s">
        <v>355</v>
      </c>
      <c r="C292" s="9" t="s">
        <v>631</v>
      </c>
      <c r="D292" s="4" t="s">
        <v>0</v>
      </c>
      <c r="E292" s="11"/>
      <c r="F292" s="4"/>
      <c r="G292" s="11">
        <f>E292*2+F292*2.5</f>
        <v>0</v>
      </c>
      <c r="H292" s="11"/>
      <c r="I292" s="4"/>
      <c r="J292" s="11">
        <f>H292*2+I292*2.5</f>
        <v>0</v>
      </c>
      <c r="K292" s="11"/>
      <c r="L292" s="11"/>
      <c r="M292" s="21">
        <f>K292*2+L292*2.5</f>
        <v>0</v>
      </c>
      <c r="N292" s="15">
        <f>IF(G292&gt;J292,G292,J292)</f>
        <v>0</v>
      </c>
      <c r="O292" s="11"/>
      <c r="P292" s="11">
        <f>O292*2.5</f>
        <v>0</v>
      </c>
      <c r="Q292" s="11"/>
      <c r="R292" s="11">
        <f>Q292*2.5</f>
        <v>0</v>
      </c>
      <c r="S292" s="11"/>
      <c r="T292" s="21">
        <f>S292*2.5</f>
        <v>0</v>
      </c>
      <c r="U292" s="15">
        <f>IF(P292&gt;R292,P292,R292)</f>
        <v>0</v>
      </c>
      <c r="V292" s="15">
        <v>0</v>
      </c>
      <c r="W292" s="11"/>
      <c r="X292" s="11"/>
      <c r="Y292" s="21"/>
      <c r="Z292" s="19">
        <f>N292+U292</f>
        <v>0</v>
      </c>
      <c r="AA292" s="23">
        <f>N292+U292+V292+W292+X292</f>
        <v>0</v>
      </c>
      <c r="AB292" s="20"/>
    </row>
    <row r="293" spans="1:28" ht="15">
      <c r="A293" s="4">
        <v>292</v>
      </c>
      <c r="B293" s="5" t="s">
        <v>356</v>
      </c>
      <c r="C293" s="9" t="s">
        <v>574</v>
      </c>
      <c r="D293" s="4" t="s">
        <v>0</v>
      </c>
      <c r="E293" s="11">
        <v>7</v>
      </c>
      <c r="F293" s="4">
        <v>1.5</v>
      </c>
      <c r="G293" s="11">
        <f>E293*2+F293*2.5</f>
        <v>17.75</v>
      </c>
      <c r="H293" s="11">
        <v>6</v>
      </c>
      <c r="I293" s="4">
        <v>1.5</v>
      </c>
      <c r="J293" s="11">
        <f>H293*2+I293*2.5</f>
        <v>15.75</v>
      </c>
      <c r="K293" s="11">
        <v>9</v>
      </c>
      <c r="L293" s="11">
        <v>1</v>
      </c>
      <c r="M293" s="21">
        <f>K293*2+L293*2.5</f>
        <v>20.5</v>
      </c>
      <c r="N293" s="15">
        <v>20.5</v>
      </c>
      <c r="O293" s="11">
        <v>2.5</v>
      </c>
      <c r="P293" s="11">
        <f>O293*2.5</f>
        <v>6.25</v>
      </c>
      <c r="Q293" s="11">
        <v>7.5</v>
      </c>
      <c r="R293" s="11">
        <f>Q293*2.5</f>
        <v>18.75</v>
      </c>
      <c r="S293" s="11"/>
      <c r="T293" s="21">
        <f>S293*2.5</f>
        <v>0</v>
      </c>
      <c r="U293" s="15">
        <f>IF(P293&gt;R293,P293,R293)</f>
        <v>18.75</v>
      </c>
      <c r="V293" s="15">
        <v>7</v>
      </c>
      <c r="W293" s="11"/>
      <c r="X293" s="11"/>
      <c r="Y293" s="21"/>
      <c r="Z293" s="19">
        <f>N293+U293</f>
        <v>39.25</v>
      </c>
      <c r="AA293" s="23">
        <f>N293+U293+V293+W293+X293</f>
        <v>46.25</v>
      </c>
      <c r="AB293" s="20" t="str">
        <f>IF(AA293&gt;=89.5,"A",IF(AA293&gt;=79.5,"B",IF(AA293&gt;=69.5,"C",IF(AA293&gt;=59.5,"D",IF(AA293&gt;=49.5,"E","F")))))</f>
        <v>F</v>
      </c>
    </row>
    <row r="294" spans="1:28" ht="15">
      <c r="A294" s="4">
        <v>293</v>
      </c>
      <c r="B294" s="5" t="s">
        <v>357</v>
      </c>
      <c r="C294" s="9" t="s">
        <v>575</v>
      </c>
      <c r="D294" s="4" t="s">
        <v>0</v>
      </c>
      <c r="E294" s="11"/>
      <c r="F294" s="4"/>
      <c r="G294" s="11">
        <f>E294*2+F294*2.5</f>
        <v>0</v>
      </c>
      <c r="H294" s="11">
        <v>5</v>
      </c>
      <c r="I294" s="4">
        <v>0</v>
      </c>
      <c r="J294" s="11">
        <f>H294*2+I294*2.5</f>
        <v>10</v>
      </c>
      <c r="K294" s="11"/>
      <c r="L294" s="11"/>
      <c r="M294" s="21">
        <f>K294*2+L294*2.5</f>
        <v>0</v>
      </c>
      <c r="N294" s="15">
        <f>IF(G294&gt;J294,G294,J294)</f>
        <v>10</v>
      </c>
      <c r="O294" s="11">
        <v>0</v>
      </c>
      <c r="P294" s="11">
        <f>O294*2.5</f>
        <v>0</v>
      </c>
      <c r="Q294" s="11"/>
      <c r="R294" s="11">
        <f>Q294*2.5</f>
        <v>0</v>
      </c>
      <c r="S294" s="11"/>
      <c r="T294" s="21">
        <f>S294*2.5</f>
        <v>0</v>
      </c>
      <c r="U294" s="15">
        <f>IF(P294&gt;R294,P294,R294)</f>
        <v>0</v>
      </c>
      <c r="V294" s="15">
        <v>5</v>
      </c>
      <c r="W294" s="11"/>
      <c r="X294" s="11"/>
      <c r="Y294" s="21"/>
      <c r="Z294" s="19">
        <f>N294+U294</f>
        <v>10</v>
      </c>
      <c r="AA294" s="23">
        <f>N294+U294+V294+W294+X294</f>
        <v>15</v>
      </c>
      <c r="AB294" s="20" t="str">
        <f>IF(AA294&gt;=89.5,"A",IF(AA294&gt;=79.5,"B",IF(AA294&gt;=69.5,"C",IF(AA294&gt;=59.5,"D",IF(AA294&gt;=49.5,"E","F")))))</f>
        <v>F</v>
      </c>
    </row>
    <row r="295" spans="1:28" ht="15">
      <c r="A295" s="4">
        <v>294</v>
      </c>
      <c r="B295" s="5" t="s">
        <v>358</v>
      </c>
      <c r="C295" s="9" t="s">
        <v>607</v>
      </c>
      <c r="D295" s="4" t="s">
        <v>0</v>
      </c>
      <c r="E295" s="11"/>
      <c r="F295" s="4"/>
      <c r="G295" s="11">
        <f>E295*2+F295*2.5</f>
        <v>0</v>
      </c>
      <c r="H295" s="11">
        <v>4.5</v>
      </c>
      <c r="I295" s="4">
        <v>1</v>
      </c>
      <c r="J295" s="11">
        <f>H295*2+I295*2.5</f>
        <v>11.5</v>
      </c>
      <c r="K295" s="11"/>
      <c r="L295" s="11"/>
      <c r="M295" s="21">
        <f>K295*2+L295*2.5</f>
        <v>0</v>
      </c>
      <c r="N295" s="15">
        <f>IF(G295&gt;J295,G295,J295)</f>
        <v>11.5</v>
      </c>
      <c r="O295" s="11"/>
      <c r="P295" s="11">
        <f>O295*2.5</f>
        <v>0</v>
      </c>
      <c r="Q295" s="11"/>
      <c r="R295" s="11">
        <f>Q295*2.5</f>
        <v>0</v>
      </c>
      <c r="S295" s="11"/>
      <c r="T295" s="21">
        <f>S295*2.5</f>
        <v>0</v>
      </c>
      <c r="U295" s="15">
        <f>IF(P295&gt;R295,P295,R295)</f>
        <v>0</v>
      </c>
      <c r="V295" s="15">
        <v>6</v>
      </c>
      <c r="W295" s="11"/>
      <c r="X295" s="11"/>
      <c r="Y295" s="21"/>
      <c r="Z295" s="19">
        <f>N295+U295</f>
        <v>11.5</v>
      </c>
      <c r="AA295" s="23">
        <f>N295+U295+V295+W295+X295</f>
        <v>17.5</v>
      </c>
      <c r="AB295" s="20" t="str">
        <f>IF(AA295&gt;=89.5,"A",IF(AA295&gt;=79.5,"B",IF(AA295&gt;=69.5,"C",IF(AA295&gt;=59.5,"D",IF(AA295&gt;=49.5,"E","F")))))</f>
        <v>F</v>
      </c>
    </row>
    <row r="296" spans="1:28" ht="15">
      <c r="A296" s="4">
        <v>295</v>
      </c>
      <c r="B296" s="5" t="s">
        <v>131</v>
      </c>
      <c r="C296" s="9" t="s">
        <v>132</v>
      </c>
      <c r="D296" s="4" t="s">
        <v>0</v>
      </c>
      <c r="E296" s="11"/>
      <c r="F296" s="4"/>
      <c r="G296" s="11">
        <f>E296*2+F296*2.5</f>
        <v>0</v>
      </c>
      <c r="H296" s="11">
        <v>3</v>
      </c>
      <c r="I296" s="4">
        <v>1</v>
      </c>
      <c r="J296" s="11">
        <f>H296*2+I296*2.5</f>
        <v>8.5</v>
      </c>
      <c r="K296" s="11"/>
      <c r="L296" s="11"/>
      <c r="M296" s="21">
        <f>K296*2+L296*2.5</f>
        <v>0</v>
      </c>
      <c r="N296" s="15">
        <f>IF(G296&gt;J296,G296,J296)</f>
        <v>8.5</v>
      </c>
      <c r="O296" s="11">
        <v>3.5</v>
      </c>
      <c r="P296" s="11">
        <f>O296*2.5</f>
        <v>8.75</v>
      </c>
      <c r="Q296" s="11"/>
      <c r="R296" s="11">
        <f>Q296*2.5</f>
        <v>0</v>
      </c>
      <c r="S296" s="11"/>
      <c r="T296" s="21">
        <f>S296*2.5</f>
        <v>0</v>
      </c>
      <c r="U296" s="15">
        <f>IF(P296&gt;R296,P296,R296)</f>
        <v>8.75</v>
      </c>
      <c r="V296" s="15">
        <v>9</v>
      </c>
      <c r="W296" s="11"/>
      <c r="X296" s="11"/>
      <c r="Y296" s="21"/>
      <c r="Z296" s="19">
        <f>N296+U296</f>
        <v>17.25</v>
      </c>
      <c r="AA296" s="23">
        <f>N296+U296+V296+W296+X296</f>
        <v>26.25</v>
      </c>
      <c r="AB296" s="20" t="str">
        <f>IF(AA296&gt;=89.5,"A",IF(AA296&gt;=79.5,"B",IF(AA296&gt;=69.5,"C",IF(AA296&gt;=59.5,"D",IF(AA296&gt;=49.5,"E","F")))))</f>
        <v>F</v>
      </c>
    </row>
    <row r="297" spans="1:28" ht="15">
      <c r="A297" s="4">
        <v>296</v>
      </c>
      <c r="B297" s="5" t="s">
        <v>133</v>
      </c>
      <c r="C297" s="9" t="s">
        <v>125</v>
      </c>
      <c r="D297" s="4" t="s">
        <v>0</v>
      </c>
      <c r="E297" s="11">
        <v>6</v>
      </c>
      <c r="F297" s="4">
        <v>1.5</v>
      </c>
      <c r="G297" s="11">
        <f>E297*2+F297*2.5</f>
        <v>15.75</v>
      </c>
      <c r="H297" s="11">
        <v>9.5</v>
      </c>
      <c r="I297" s="4">
        <v>1.5</v>
      </c>
      <c r="J297" s="11">
        <f>H297*2+I297*2.5</f>
        <v>22.75</v>
      </c>
      <c r="K297" s="11"/>
      <c r="L297" s="11"/>
      <c r="M297" s="21">
        <f>K297*2+L297*2.5</f>
        <v>0</v>
      </c>
      <c r="N297" s="15">
        <f>IF(G297&gt;J297,G297,J297)</f>
        <v>22.75</v>
      </c>
      <c r="O297" s="11">
        <v>3.5</v>
      </c>
      <c r="P297" s="11">
        <f>O297*2.5</f>
        <v>8.75</v>
      </c>
      <c r="Q297" s="11">
        <v>4.5</v>
      </c>
      <c r="R297" s="11">
        <f>Q297*2.5</f>
        <v>11.25</v>
      </c>
      <c r="S297" s="11">
        <v>8</v>
      </c>
      <c r="T297" s="21">
        <f>S297*2.5</f>
        <v>20</v>
      </c>
      <c r="U297" s="15">
        <v>20</v>
      </c>
      <c r="V297" s="15">
        <v>8</v>
      </c>
      <c r="W297" s="11"/>
      <c r="X297" s="11"/>
      <c r="Y297" s="21"/>
      <c r="Z297" s="19">
        <f>N297+U297</f>
        <v>42.75</v>
      </c>
      <c r="AA297" s="23">
        <f>N297+U297+V297+W297+X297</f>
        <v>50.75</v>
      </c>
      <c r="AB297" s="20" t="str">
        <f>IF(AA297&gt;=89.5,"A",IF(AA297&gt;=79.5,"B",IF(AA297&gt;=69.5,"C",IF(AA297&gt;=59.5,"D",IF(AA297&gt;=49.5,"E","F")))))</f>
        <v>E</v>
      </c>
    </row>
    <row r="298" spans="1:28" ht="15">
      <c r="A298" s="4">
        <v>297</v>
      </c>
      <c r="B298" s="5" t="s">
        <v>359</v>
      </c>
      <c r="C298" s="9" t="s">
        <v>576</v>
      </c>
      <c r="D298" s="4" t="s">
        <v>0</v>
      </c>
      <c r="E298" s="11"/>
      <c r="F298" s="4"/>
      <c r="G298" s="11">
        <f>E298*2+F298*2.5</f>
        <v>0</v>
      </c>
      <c r="H298" s="11"/>
      <c r="I298" s="4"/>
      <c r="J298" s="11">
        <f>H298*2+I298*2.5</f>
        <v>0</v>
      </c>
      <c r="K298" s="11"/>
      <c r="L298" s="11"/>
      <c r="M298" s="21">
        <f>K298*2+L298*2.5</f>
        <v>0</v>
      </c>
      <c r="N298" s="15">
        <f>IF(G298&gt;J298,G298,J298)</f>
        <v>0</v>
      </c>
      <c r="O298" s="11"/>
      <c r="P298" s="11">
        <f>O298*2.5</f>
        <v>0</v>
      </c>
      <c r="Q298" s="11"/>
      <c r="R298" s="11">
        <f>Q298*2.5</f>
        <v>0</v>
      </c>
      <c r="S298" s="11"/>
      <c r="T298" s="21">
        <f>S298*2.5</f>
        <v>0</v>
      </c>
      <c r="U298" s="15">
        <f>IF(P298&gt;R298,P298,R298)</f>
        <v>0</v>
      </c>
      <c r="V298" s="15">
        <v>0</v>
      </c>
      <c r="W298" s="11"/>
      <c r="X298" s="11"/>
      <c r="Y298" s="21"/>
      <c r="Z298" s="19">
        <f>N298+U298</f>
        <v>0</v>
      </c>
      <c r="AA298" s="23">
        <f>N298+U298+V298+W298+X298</f>
        <v>0</v>
      </c>
      <c r="AB298" s="20"/>
    </row>
    <row r="299" spans="1:28" ht="15">
      <c r="A299" s="4">
        <v>298</v>
      </c>
      <c r="B299" s="5" t="s">
        <v>360</v>
      </c>
      <c r="C299" s="9" t="s">
        <v>577</v>
      </c>
      <c r="D299" s="4" t="s">
        <v>0</v>
      </c>
      <c r="E299" s="11"/>
      <c r="F299" s="4"/>
      <c r="G299" s="11">
        <f>E299*2+F299*2.5</f>
        <v>0</v>
      </c>
      <c r="H299" s="11"/>
      <c r="I299" s="4"/>
      <c r="J299" s="11">
        <f>H299*2+I299*2.5</f>
        <v>0</v>
      </c>
      <c r="K299" s="11"/>
      <c r="L299" s="11"/>
      <c r="M299" s="21">
        <f>K299*2+L299*2.5</f>
        <v>0</v>
      </c>
      <c r="N299" s="15">
        <f>IF(G299&gt;J299,G299,J299)</f>
        <v>0</v>
      </c>
      <c r="O299" s="11"/>
      <c r="P299" s="11">
        <f>O299*2.5</f>
        <v>0</v>
      </c>
      <c r="Q299" s="11"/>
      <c r="R299" s="11">
        <f>Q299*2.5</f>
        <v>0</v>
      </c>
      <c r="S299" s="11"/>
      <c r="T299" s="21">
        <f>S299*2.5</f>
        <v>0</v>
      </c>
      <c r="U299" s="15">
        <f>IF(P299&gt;R299,P299,R299)</f>
        <v>0</v>
      </c>
      <c r="V299" s="15">
        <v>0</v>
      </c>
      <c r="W299" s="11"/>
      <c r="X299" s="11"/>
      <c r="Y299" s="21"/>
      <c r="Z299" s="19">
        <f>N299+U299</f>
        <v>0</v>
      </c>
      <c r="AA299" s="23">
        <f>N299+U299+V299+W299+X299</f>
        <v>0</v>
      </c>
      <c r="AB299" s="20"/>
    </row>
    <row r="300" spans="1:28" ht="15">
      <c r="A300" s="4">
        <v>299</v>
      </c>
      <c r="B300" s="5" t="s">
        <v>361</v>
      </c>
      <c r="C300" s="9" t="s">
        <v>578</v>
      </c>
      <c r="D300" s="4" t="s">
        <v>0</v>
      </c>
      <c r="E300" s="11"/>
      <c r="F300" s="4"/>
      <c r="G300" s="11">
        <f>E300*2+F300*2.5</f>
        <v>0</v>
      </c>
      <c r="H300" s="11"/>
      <c r="I300" s="4"/>
      <c r="J300" s="11">
        <f>H300*2+I300*2.5</f>
        <v>0</v>
      </c>
      <c r="K300" s="11"/>
      <c r="L300" s="11"/>
      <c r="M300" s="21">
        <f>K300*2+L300*2.5</f>
        <v>0</v>
      </c>
      <c r="N300" s="15">
        <f>IF(G300&gt;J300,G300,J300)</f>
        <v>0</v>
      </c>
      <c r="O300" s="11"/>
      <c r="P300" s="11">
        <f>O300*2.5</f>
        <v>0</v>
      </c>
      <c r="Q300" s="11"/>
      <c r="R300" s="11">
        <f>Q300*2.5</f>
        <v>0</v>
      </c>
      <c r="S300" s="11"/>
      <c r="T300" s="21">
        <f>S300*2.5</f>
        <v>0</v>
      </c>
      <c r="U300" s="15">
        <f>IF(P300&gt;R300,P300,R300)</f>
        <v>0</v>
      </c>
      <c r="V300" s="15">
        <v>0</v>
      </c>
      <c r="W300" s="11"/>
      <c r="X300" s="11"/>
      <c r="Y300" s="21"/>
      <c r="Z300" s="19">
        <f>N300+U300</f>
        <v>0</v>
      </c>
      <c r="AA300" s="23">
        <f>N300+U300+V300+W300+X300</f>
        <v>0</v>
      </c>
      <c r="AB300" s="20"/>
    </row>
    <row r="301" spans="1:28" ht="15">
      <c r="A301" s="4">
        <v>300</v>
      </c>
      <c r="B301" s="5" t="s">
        <v>362</v>
      </c>
      <c r="C301" s="9" t="s">
        <v>608</v>
      </c>
      <c r="D301" s="4" t="s">
        <v>0</v>
      </c>
      <c r="E301" s="11"/>
      <c r="F301" s="4"/>
      <c r="G301" s="11">
        <f>E301*2+F301*2.5</f>
        <v>0</v>
      </c>
      <c r="H301" s="11">
        <v>6.5</v>
      </c>
      <c r="I301" s="4">
        <v>0.5</v>
      </c>
      <c r="J301" s="11">
        <f>H301*2+I301*2.5</f>
        <v>14.25</v>
      </c>
      <c r="K301" s="11"/>
      <c r="L301" s="11"/>
      <c r="M301" s="21">
        <f>K301*2+L301*2.5</f>
        <v>0</v>
      </c>
      <c r="N301" s="15">
        <f>IF(G301&gt;J301,G301,J301)</f>
        <v>14.25</v>
      </c>
      <c r="O301" s="11"/>
      <c r="P301" s="11">
        <f>O301*2.5</f>
        <v>0</v>
      </c>
      <c r="Q301" s="11"/>
      <c r="R301" s="11">
        <f>Q301*2.5</f>
        <v>0</v>
      </c>
      <c r="S301" s="11"/>
      <c r="T301" s="21">
        <f>S301*2.5</f>
        <v>0</v>
      </c>
      <c r="U301" s="15">
        <f>IF(P301&gt;R301,P301,R301)</f>
        <v>0</v>
      </c>
      <c r="V301" s="15">
        <v>5</v>
      </c>
      <c r="W301" s="11"/>
      <c r="X301" s="11"/>
      <c r="Y301" s="21"/>
      <c r="Z301" s="19">
        <f>N301+U301</f>
        <v>14.25</v>
      </c>
      <c r="AA301" s="23">
        <f>N301+U301+V301+W301+X301</f>
        <v>19.25</v>
      </c>
      <c r="AB301" s="20" t="str">
        <f>IF(AA301&gt;=89.5,"A",IF(AA301&gt;=79.5,"B",IF(AA301&gt;=69.5,"C",IF(AA301&gt;=59.5,"D",IF(AA301&gt;=49.5,"E","F")))))</f>
        <v>F</v>
      </c>
    </row>
    <row r="302" spans="1:28" ht="15">
      <c r="A302" s="4">
        <v>301</v>
      </c>
      <c r="B302" s="5" t="s">
        <v>363</v>
      </c>
      <c r="C302" s="9" t="s">
        <v>364</v>
      </c>
      <c r="D302" s="4" t="s">
        <v>0</v>
      </c>
      <c r="E302" s="11">
        <v>1.5</v>
      </c>
      <c r="F302" s="4">
        <v>1.5</v>
      </c>
      <c r="G302" s="11">
        <f>E302*2+F302*2.5</f>
        <v>6.75</v>
      </c>
      <c r="H302" s="11">
        <v>8</v>
      </c>
      <c r="I302" s="4">
        <v>1.5</v>
      </c>
      <c r="J302" s="11">
        <f>H302*2+I302*2.5</f>
        <v>19.75</v>
      </c>
      <c r="K302" s="11"/>
      <c r="L302" s="11"/>
      <c r="M302" s="21">
        <f>K302*2+L302*2.5</f>
        <v>0</v>
      </c>
      <c r="N302" s="15">
        <f>IF(G302&gt;J302,G302,J302)</f>
        <v>19.75</v>
      </c>
      <c r="O302" s="11">
        <v>0.5</v>
      </c>
      <c r="P302" s="11">
        <f>O302*2.5</f>
        <v>1.25</v>
      </c>
      <c r="Q302" s="11">
        <v>5.5</v>
      </c>
      <c r="R302" s="11">
        <f>Q302*2.5</f>
        <v>13.75</v>
      </c>
      <c r="S302" s="11"/>
      <c r="T302" s="21">
        <f>S302*2.5</f>
        <v>0</v>
      </c>
      <c r="U302" s="15">
        <f>IF(P302&gt;R302,P302,R302)</f>
        <v>13.75</v>
      </c>
      <c r="V302" s="15">
        <v>10</v>
      </c>
      <c r="W302" s="11"/>
      <c r="X302" s="11"/>
      <c r="Y302" s="21"/>
      <c r="Z302" s="19">
        <f>N302+U302</f>
        <v>33.5</v>
      </c>
      <c r="AA302" s="23">
        <f>N302+U302+V302+W302+X302</f>
        <v>43.5</v>
      </c>
      <c r="AB302" s="20" t="str">
        <f>IF(AA302&gt;=89.5,"A",IF(AA302&gt;=79.5,"B",IF(AA302&gt;=69.5,"C",IF(AA302&gt;=59.5,"D",IF(AA302&gt;=49.5,"E","F")))))</f>
        <v>F</v>
      </c>
    </row>
    <row r="303" spans="1:28" ht="15">
      <c r="A303" s="11">
        <v>302</v>
      </c>
      <c r="B303" s="5" t="s">
        <v>639</v>
      </c>
      <c r="C303" s="9" t="s">
        <v>640</v>
      </c>
      <c r="D303" s="4"/>
      <c r="E303" s="11"/>
      <c r="F303" s="4"/>
      <c r="G303" s="11"/>
      <c r="H303" s="11">
        <v>0</v>
      </c>
      <c r="I303" s="4">
        <v>0</v>
      </c>
      <c r="J303" s="11">
        <f>H303*2+I303*2.5</f>
        <v>0</v>
      </c>
      <c r="K303" s="11"/>
      <c r="L303" s="11"/>
      <c r="M303" s="21">
        <f>K303*2+L303*2.5</f>
        <v>0</v>
      </c>
      <c r="N303" s="15">
        <f>IF(G303&gt;J303,G303,J303)</f>
        <v>0</v>
      </c>
      <c r="O303" s="11"/>
      <c r="P303" s="11">
        <f>O303*2.5</f>
        <v>0</v>
      </c>
      <c r="Q303" s="11"/>
      <c r="R303" s="11">
        <f>Q303*2.5</f>
        <v>0</v>
      </c>
      <c r="S303" s="11"/>
      <c r="T303" s="21">
        <f>S303*2.5</f>
        <v>0</v>
      </c>
      <c r="U303" s="15">
        <f>IF(P303&gt;R303,P303,R303)</f>
        <v>0</v>
      </c>
      <c r="V303" s="15">
        <v>0</v>
      </c>
      <c r="W303" s="11"/>
      <c r="X303" s="11"/>
      <c r="Y303" s="21"/>
      <c r="Z303" s="19">
        <f>N303+U303</f>
        <v>0</v>
      </c>
      <c r="AA303" s="23">
        <f>N303+U303+V303+W303+X303</f>
        <v>0</v>
      </c>
      <c r="AB303" s="20"/>
    </row>
    <row r="304" spans="1:28" ht="15">
      <c r="A304" s="11">
        <v>303</v>
      </c>
      <c r="B304" s="5" t="s">
        <v>365</v>
      </c>
      <c r="C304" s="9" t="s">
        <v>579</v>
      </c>
      <c r="D304" s="11" t="s">
        <v>0</v>
      </c>
      <c r="E304" s="11"/>
      <c r="F304" s="11"/>
      <c r="G304" s="11">
        <f>E304*2+F304*2.5</f>
        <v>0</v>
      </c>
      <c r="H304" s="11">
        <v>1</v>
      </c>
      <c r="I304" s="11">
        <v>0</v>
      </c>
      <c r="J304" s="11">
        <f>H304*2+I304*2.5</f>
        <v>2</v>
      </c>
      <c r="K304" s="11"/>
      <c r="L304" s="11"/>
      <c r="M304" s="21">
        <f>K304*2+L304*2.5</f>
        <v>0</v>
      </c>
      <c r="N304" s="15">
        <f>IF(G304&gt;J304,G304,J304)</f>
        <v>2</v>
      </c>
      <c r="O304" s="11"/>
      <c r="P304" s="11">
        <f>O304*2.5</f>
        <v>0</v>
      </c>
      <c r="Q304" s="11"/>
      <c r="R304" s="11">
        <f>Q304*2.5</f>
        <v>0</v>
      </c>
      <c r="S304" s="11"/>
      <c r="T304" s="21">
        <f>S304*2.5</f>
        <v>0</v>
      </c>
      <c r="U304" s="15">
        <f>IF(P304&gt;R304,P304,R304)</f>
        <v>0</v>
      </c>
      <c r="V304" s="15">
        <v>5</v>
      </c>
      <c r="W304" s="11"/>
      <c r="X304" s="11"/>
      <c r="Y304" s="21"/>
      <c r="Z304" s="19">
        <f>N304+U304</f>
        <v>2</v>
      </c>
      <c r="AA304" s="23">
        <f>N304+U304+V304+W304+X304</f>
        <v>7</v>
      </c>
      <c r="AB304" s="20" t="str">
        <f>IF(AA304&gt;=89.5,"A",IF(AA304&gt;=79.5,"B",IF(AA304&gt;=69.5,"C",IF(AA304&gt;=59.5,"D",IF(AA304&gt;=49.5,"E","F")))))</f>
        <v>F</v>
      </c>
    </row>
    <row r="305" spans="1:28" ht="15">
      <c r="A305" s="11">
        <v>304</v>
      </c>
      <c r="B305" s="5" t="s">
        <v>366</v>
      </c>
      <c r="C305" s="9" t="s">
        <v>580</v>
      </c>
      <c r="D305" s="4" t="s">
        <v>0</v>
      </c>
      <c r="E305" s="11"/>
      <c r="F305" s="4"/>
      <c r="G305" s="11">
        <f>E305*2+F305*2.5</f>
        <v>0</v>
      </c>
      <c r="H305" s="11"/>
      <c r="I305" s="4"/>
      <c r="J305" s="11">
        <f>H305*2+I305*2.5</f>
        <v>0</v>
      </c>
      <c r="K305" s="11"/>
      <c r="L305" s="11"/>
      <c r="M305" s="21">
        <f>K305*2+L305*2.5</f>
        <v>0</v>
      </c>
      <c r="N305" s="15">
        <f>IF(G305&gt;J305,G305,J305)</f>
        <v>0</v>
      </c>
      <c r="O305" s="11"/>
      <c r="P305" s="11">
        <f>O305*2.5</f>
        <v>0</v>
      </c>
      <c r="Q305" s="11"/>
      <c r="R305" s="11">
        <f>Q305*2.5</f>
        <v>0</v>
      </c>
      <c r="S305" s="11"/>
      <c r="T305" s="21">
        <f>S305*2.5</f>
        <v>0</v>
      </c>
      <c r="U305" s="15">
        <f>IF(P305&gt;R305,P305,R305)</f>
        <v>0</v>
      </c>
      <c r="V305" s="15">
        <v>0</v>
      </c>
      <c r="W305" s="11"/>
      <c r="X305" s="11"/>
      <c r="Y305" s="21"/>
      <c r="Z305" s="19">
        <f>N305+U305</f>
        <v>0</v>
      </c>
      <c r="AA305" s="23">
        <f>N305+U305+V305+W305+X305</f>
        <v>0</v>
      </c>
      <c r="AB305" s="20"/>
    </row>
    <row r="306" spans="1:28" ht="15">
      <c r="A306" s="11">
        <v>305</v>
      </c>
      <c r="B306" s="5" t="s">
        <v>134</v>
      </c>
      <c r="C306" s="9" t="s">
        <v>139</v>
      </c>
      <c r="D306" s="4" t="s">
        <v>0</v>
      </c>
      <c r="E306" s="11"/>
      <c r="F306" s="4"/>
      <c r="G306" s="11">
        <f>E306*2+F306*2.5</f>
        <v>0</v>
      </c>
      <c r="H306" s="11"/>
      <c r="I306" s="4"/>
      <c r="J306" s="11">
        <f>H306*2+I306*2.5</f>
        <v>0</v>
      </c>
      <c r="K306" s="11"/>
      <c r="L306" s="11"/>
      <c r="M306" s="21">
        <f>K306*2+L306*2.5</f>
        <v>0</v>
      </c>
      <c r="N306" s="15">
        <f>IF(G306&gt;J306,G306,J306)</f>
        <v>0</v>
      </c>
      <c r="O306" s="11"/>
      <c r="P306" s="11">
        <f>O306*2.5</f>
        <v>0</v>
      </c>
      <c r="Q306" s="11"/>
      <c r="R306" s="11">
        <f>Q306*2.5</f>
        <v>0</v>
      </c>
      <c r="S306" s="11"/>
      <c r="T306" s="21">
        <f>S306*2.5</f>
        <v>0</v>
      </c>
      <c r="U306" s="15">
        <f>IF(P306&gt;R306,P306,R306)</f>
        <v>0</v>
      </c>
      <c r="V306" s="15">
        <v>0</v>
      </c>
      <c r="W306" s="11"/>
      <c r="X306" s="11"/>
      <c r="Y306" s="21"/>
      <c r="Z306" s="19">
        <f>N306+U306</f>
        <v>0</v>
      </c>
      <c r="AA306" s="23">
        <f>N306+U306+V306+W306+X306</f>
        <v>0</v>
      </c>
      <c r="AB306" s="20"/>
    </row>
    <row r="307" spans="1:28" ht="15">
      <c r="A307" s="11">
        <v>306</v>
      </c>
      <c r="B307" s="5" t="s">
        <v>367</v>
      </c>
      <c r="C307" s="9" t="s">
        <v>581</v>
      </c>
      <c r="D307" s="4" t="s">
        <v>0</v>
      </c>
      <c r="E307" s="11"/>
      <c r="F307" s="4"/>
      <c r="G307" s="11">
        <f>E307*2+F307*2.5</f>
        <v>0</v>
      </c>
      <c r="H307" s="11"/>
      <c r="I307" s="4"/>
      <c r="J307" s="11">
        <f>H307*2+I307*2.5</f>
        <v>0</v>
      </c>
      <c r="K307" s="11"/>
      <c r="L307" s="11"/>
      <c r="M307" s="21">
        <f>K307*2+L307*2.5</f>
        <v>0</v>
      </c>
      <c r="N307" s="15">
        <f>IF(G307&gt;J307,G307,J307)</f>
        <v>0</v>
      </c>
      <c r="O307" s="11"/>
      <c r="P307" s="11">
        <f>O307*2.5</f>
        <v>0</v>
      </c>
      <c r="Q307" s="11"/>
      <c r="R307" s="11">
        <f>Q307*2.5</f>
        <v>0</v>
      </c>
      <c r="S307" s="11"/>
      <c r="T307" s="21">
        <f>S307*2.5</f>
        <v>0</v>
      </c>
      <c r="U307" s="15">
        <f>IF(P307&gt;R307,P307,R307)</f>
        <v>0</v>
      </c>
      <c r="V307" s="15">
        <v>0</v>
      </c>
      <c r="W307" s="11"/>
      <c r="X307" s="11"/>
      <c r="Y307" s="21"/>
      <c r="Z307" s="19">
        <f>N307+U307</f>
        <v>0</v>
      </c>
      <c r="AA307" s="23">
        <f>N307+U307+V307+W307+X307</f>
        <v>0</v>
      </c>
      <c r="AB307" s="20"/>
    </row>
    <row r="308" spans="1:28" ht="15">
      <c r="A308" s="11">
        <v>307</v>
      </c>
      <c r="B308" s="5" t="s">
        <v>368</v>
      </c>
      <c r="C308" s="9" t="s">
        <v>582</v>
      </c>
      <c r="D308" s="4" t="s">
        <v>0</v>
      </c>
      <c r="E308" s="11"/>
      <c r="F308" s="4"/>
      <c r="G308" s="11">
        <f>E308*2+F308*2.5</f>
        <v>0</v>
      </c>
      <c r="H308" s="11">
        <v>2</v>
      </c>
      <c r="I308" s="4">
        <v>0</v>
      </c>
      <c r="J308" s="11">
        <f>H308*2+I308*2.5</f>
        <v>4</v>
      </c>
      <c r="K308" s="11"/>
      <c r="L308" s="11"/>
      <c r="M308" s="21">
        <f>K308*2+L308*2.5</f>
        <v>0</v>
      </c>
      <c r="N308" s="15">
        <f>IF(G308&gt;J308,G308,J308)</f>
        <v>4</v>
      </c>
      <c r="O308" s="11"/>
      <c r="P308" s="11">
        <f>O308*2.5</f>
        <v>0</v>
      </c>
      <c r="Q308" s="11"/>
      <c r="R308" s="11">
        <f>Q308*2.5</f>
        <v>0</v>
      </c>
      <c r="S308" s="11"/>
      <c r="T308" s="21">
        <f>S308*2.5</f>
        <v>0</v>
      </c>
      <c r="U308" s="15">
        <f>IF(P308&gt;R308,P308,R308)</f>
        <v>0</v>
      </c>
      <c r="V308" s="15">
        <v>5</v>
      </c>
      <c r="W308" s="11"/>
      <c r="X308" s="11"/>
      <c r="Y308" s="21"/>
      <c r="Z308" s="19">
        <f>N308+U308</f>
        <v>4</v>
      </c>
      <c r="AA308" s="23">
        <f>N308+U308+V308+W308+X308</f>
        <v>9</v>
      </c>
      <c r="AB308" s="20" t="str">
        <f>IF(AA308&gt;=89.5,"A",IF(AA308&gt;=79.5,"B",IF(AA308&gt;=69.5,"C",IF(AA308&gt;=59.5,"D",IF(AA308&gt;=49.5,"E","F")))))</f>
        <v>F</v>
      </c>
    </row>
    <row r="309" spans="1:28" ht="15">
      <c r="A309" s="11">
        <v>308</v>
      </c>
      <c r="B309" s="5" t="s">
        <v>135</v>
      </c>
      <c r="C309" s="9" t="s">
        <v>140</v>
      </c>
      <c r="D309" s="4" t="s">
        <v>0</v>
      </c>
      <c r="E309" s="11"/>
      <c r="F309" s="4"/>
      <c r="G309" s="11">
        <f>E309*2+F309*2.5</f>
        <v>0</v>
      </c>
      <c r="H309" s="11"/>
      <c r="I309" s="4"/>
      <c r="J309" s="11">
        <f>H309*2+I309*2.5</f>
        <v>0</v>
      </c>
      <c r="K309" s="11"/>
      <c r="L309" s="11"/>
      <c r="M309" s="21">
        <f>K309*2+L309*2.5</f>
        <v>0</v>
      </c>
      <c r="N309" s="15">
        <f>IF(G309&gt;J309,G309,J309)</f>
        <v>0</v>
      </c>
      <c r="O309" s="11"/>
      <c r="P309" s="11">
        <f>O309*2.5</f>
        <v>0</v>
      </c>
      <c r="Q309" s="11"/>
      <c r="R309" s="11">
        <f>Q309*2.5</f>
        <v>0</v>
      </c>
      <c r="S309" s="11"/>
      <c r="T309" s="21">
        <f>S309*2.5</f>
        <v>0</v>
      </c>
      <c r="U309" s="15">
        <f>IF(P309&gt;R309,P309,R309)</f>
        <v>0</v>
      </c>
      <c r="V309" s="15">
        <v>0</v>
      </c>
      <c r="W309" s="11"/>
      <c r="X309" s="11"/>
      <c r="Y309" s="21"/>
      <c r="Z309" s="19">
        <f>N309+U309</f>
        <v>0</v>
      </c>
      <c r="AA309" s="23">
        <f>N309+U309+V309+W309+X309</f>
        <v>0</v>
      </c>
      <c r="AB309" s="20"/>
    </row>
    <row r="310" spans="1:28" ht="15">
      <c r="A310" s="11">
        <v>309</v>
      </c>
      <c r="B310" s="5" t="s">
        <v>369</v>
      </c>
      <c r="C310" s="9" t="s">
        <v>583</v>
      </c>
      <c r="D310" s="4" t="s">
        <v>0</v>
      </c>
      <c r="E310" s="11"/>
      <c r="F310" s="4"/>
      <c r="G310" s="11">
        <f>E310*2+F310*2.5</f>
        <v>0</v>
      </c>
      <c r="H310" s="11"/>
      <c r="I310" s="4"/>
      <c r="J310" s="11">
        <f>H310*2+I310*2.5</f>
        <v>0</v>
      </c>
      <c r="K310" s="11"/>
      <c r="L310" s="11"/>
      <c r="M310" s="21">
        <f>K310*2+L310*2.5</f>
        <v>0</v>
      </c>
      <c r="N310" s="15">
        <f>IF(G310&gt;J310,G310,J310)</f>
        <v>0</v>
      </c>
      <c r="O310" s="11"/>
      <c r="P310" s="11">
        <f>O310*2.5</f>
        <v>0</v>
      </c>
      <c r="Q310" s="11"/>
      <c r="R310" s="11">
        <f>Q310*2.5</f>
        <v>0</v>
      </c>
      <c r="S310" s="11"/>
      <c r="T310" s="21">
        <f>S310*2.5</f>
        <v>0</v>
      </c>
      <c r="U310" s="15">
        <f>IF(P310&gt;R310,P310,R310)</f>
        <v>0</v>
      </c>
      <c r="V310" s="15">
        <v>0</v>
      </c>
      <c r="W310" s="11"/>
      <c r="X310" s="11"/>
      <c r="Y310" s="21"/>
      <c r="Z310" s="19">
        <f>N310+U310</f>
        <v>0</v>
      </c>
      <c r="AA310" s="23">
        <f>N310+U310+V310+W310+X310</f>
        <v>0</v>
      </c>
      <c r="AB310" s="20"/>
    </row>
    <row r="311" spans="1:28" ht="15">
      <c r="A311" s="11">
        <v>310</v>
      </c>
      <c r="B311" s="5" t="s">
        <v>370</v>
      </c>
      <c r="C311" s="9" t="s">
        <v>609</v>
      </c>
      <c r="D311" s="4" t="s">
        <v>0</v>
      </c>
      <c r="E311" s="11"/>
      <c r="F311" s="4"/>
      <c r="G311" s="11">
        <f>E311*2+F311*2.5</f>
        <v>0</v>
      </c>
      <c r="H311" s="11"/>
      <c r="I311" s="4"/>
      <c r="J311" s="11">
        <f>H311*2+I311*2.5</f>
        <v>0</v>
      </c>
      <c r="K311" s="11"/>
      <c r="L311" s="11"/>
      <c r="M311" s="21">
        <f>K311*2+L311*2.5</f>
        <v>0</v>
      </c>
      <c r="N311" s="15">
        <f>IF(G311&gt;J311,G311,J311)</f>
        <v>0</v>
      </c>
      <c r="O311" s="11"/>
      <c r="P311" s="11">
        <f>O311*2.5</f>
        <v>0</v>
      </c>
      <c r="Q311" s="11"/>
      <c r="R311" s="11">
        <f>Q311*2.5</f>
        <v>0</v>
      </c>
      <c r="S311" s="11"/>
      <c r="T311" s="21">
        <f>S311*2.5</f>
        <v>0</v>
      </c>
      <c r="U311" s="15">
        <f>IF(P311&gt;R311,P311,R311)</f>
        <v>0</v>
      </c>
      <c r="V311" s="15">
        <v>0</v>
      </c>
      <c r="W311" s="11"/>
      <c r="X311" s="11"/>
      <c r="Y311" s="21"/>
      <c r="Z311" s="19">
        <f>N311+U311</f>
        <v>0</v>
      </c>
      <c r="AA311" s="23">
        <f>N311+U311+V311+W311+X311</f>
        <v>0</v>
      </c>
      <c r="AB311" s="20"/>
    </row>
  </sheetData>
  <sheetProtection/>
  <printOptions/>
  <pageMargins left="0.7" right="0.7" top="0.75" bottom="0.75" header="0.3" footer="0.3"/>
  <pageSetup horizontalDpi="1200" verticalDpi="1200" orientation="portrait" paperSize="9" scale="120" r:id="rId1"/>
  <headerFooter>
    <oddHeader>&amp;LOsnovne akademske studije
I godina - Ekonomija firme&amp;CJun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2019-08-28T16:26:01Z</dcterms:modified>
  <cp:category/>
  <cp:version/>
  <cp:contentType/>
  <cp:contentStatus/>
</cp:coreProperties>
</file>